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5\Протокол 6 от 12.05.2025\"/>
    </mc:Choice>
  </mc:AlternateContent>
  <bookViews>
    <workbookView xWindow="0" yWindow="0" windowWidth="38400" windowHeight="17535" tabRatio="835" activeTab="1"/>
  </bookViews>
  <sheets>
    <sheet name="Оглавление" sheetId="1" r:id="rId1"/>
    <sheet name="1.Скорая помощь" sheetId="2" r:id="rId2"/>
    <sheet name="2.обращения по заболеваниям" sheetId="3" r:id="rId3"/>
    <sheet name="2.1 Мед. реабилитация амб.усл." sheetId="4" r:id="rId4"/>
    <sheet name="2.2 Диспансерное наблюдение" sheetId="5" r:id="rId5"/>
    <sheet name="2.3 КТ" sheetId="6" r:id="rId6"/>
    <sheet name="2.4 МРТ" sheetId="7" r:id="rId7"/>
    <sheet name="2.5 УЗИ ССС" sheetId="8" r:id="rId8"/>
    <sheet name="2.6 Эндоскопия" sheetId="9" r:id="rId9"/>
    <sheet name="2.7 ПАИ" sheetId="10" r:id="rId10"/>
    <sheet name="2.8 МГИ" sheetId="11" r:id="rId11"/>
    <sheet name="2.9 ПЭТ" sheetId="12" r:id="rId12"/>
    <sheet name="2.10 Компл.иссл. репрод.орг." sheetId="13" r:id="rId13"/>
    <sheet name="2.11 ОФЭКТ_КТ" sheetId="14" r:id="rId14"/>
    <sheet name="2.12 Неинвазивное пренатальное " sheetId="15" r:id="rId15"/>
    <sheet name="2.13 Ультразвуковое скринингово" sheetId="16" r:id="rId16"/>
    <sheet name="2.14 Ультразвуковое скринингово" sheetId="17" r:id="rId17"/>
    <sheet name="2.15 Определение РНК вируса геп" sheetId="18" r:id="rId18"/>
    <sheet name="2.16 Определение ДНК вируса геп" sheetId="19" r:id="rId19"/>
    <sheet name="2.17 Определение генотипа  виру" sheetId="20" r:id="rId20"/>
    <sheet name="2.18 Эластометрия печени (Фибро" sheetId="21" r:id="rId21"/>
    <sheet name="2.19 Электроэнцефалография__" sheetId="22" r:id="rId22"/>
    <sheet name="2.20 Электроэнцефалография с на" sheetId="23" r:id="rId23"/>
    <sheet name="2.21 Электроэнцефалография с ви" sheetId="24" r:id="rId24"/>
    <sheet name="2.22 Анестезиологическое пособи" sheetId="25" r:id="rId25"/>
    <sheet name="2.23 Сцинтиграфия костей всего " sheetId="26" r:id="rId26"/>
    <sheet name="2.24 Сцинтиграфия щитовидной же" sheetId="27" r:id="rId27"/>
    <sheet name="2.25 Сцинтиграфия почек и мочев" sheetId="28" r:id="rId28"/>
    <sheet name="2.26 Пункция щитовидной или пар" sheetId="29" r:id="rId29"/>
    <sheet name="3.Посещения с иными целями" sheetId="30" r:id="rId30"/>
    <sheet name="3.2 Дисп.в.н." sheetId="31" r:id="rId31"/>
    <sheet name="3.3 Угл.дисп." sheetId="32" r:id="rId32"/>
    <sheet name="3.4 Дисп.репрод.женщин" sheetId="33" r:id="rId33"/>
    <sheet name="3.5 Дисп.репрод.мужчин" sheetId="34" r:id="rId34"/>
    <sheet name="3.6 Дисп.сир." sheetId="35" r:id="rId35"/>
    <sheet name="3.7 Дисп.опека" sheetId="36" r:id="rId36"/>
    <sheet name="3.8 ПО взр." sheetId="37" r:id="rId37"/>
    <sheet name="3.9 ПО дети" sheetId="38" r:id="rId38"/>
    <sheet name="3.10 Центры здоровья" sheetId="39" r:id="rId39"/>
    <sheet name="3.11 Школы для пациентов c саха" sheetId="40" r:id="rId40"/>
    <sheet name="3.12 Школа для больных с хронич" sheetId="41" r:id="rId41"/>
    <sheet name="4 Неотложная помощь" sheetId="42" r:id="rId42"/>
    <sheet name="5. Круглосуточный ст." sheetId="43" r:id="rId43"/>
    <sheet name="6.ВМП" sheetId="44" r:id="rId44"/>
    <sheet name="6.1. ВМП в разрезе методов" sheetId="45" r:id="rId45"/>
    <sheet name="7. Медреабилитация в КС" sheetId="46" r:id="rId46"/>
    <sheet name="8. Дневные стационары" sheetId="47" r:id="rId47"/>
    <sheet name="9. Медреабилитация в ДС" sheetId="48" r:id="rId48"/>
  </sheets>
  <definedNames>
    <definedName name="_xlnm._FilterDatabase" localSheetId="1" hidden="1">'1.Скорая помощь'!$A$6:$U$6</definedName>
    <definedName name="_xlnm._FilterDatabase" localSheetId="3" hidden="1">'2.1 Мед. реабилитация амб.усл.'!$A$6:$T$6</definedName>
    <definedName name="_xlnm._FilterDatabase" localSheetId="12" hidden="1">'2.10 Компл.иссл. репрод.орг.'!$A$6:$T$6</definedName>
    <definedName name="_xlnm._FilterDatabase" localSheetId="13" hidden="1">'2.11 ОФЭКТ_КТ'!$A$6:$T$6</definedName>
    <definedName name="_xlnm._FilterDatabase" localSheetId="14" hidden="1">'2.12 Неинвазивное пренатальное '!$A$6:$T$6</definedName>
    <definedName name="_xlnm._FilterDatabase" localSheetId="15" hidden="1">'2.13 Ультразвуковое скринингово'!$A$6:$T$6</definedName>
    <definedName name="_xlnm._FilterDatabase" localSheetId="16" hidden="1">'2.14 Ультразвуковое скринингово'!$A$6:$T$6</definedName>
    <definedName name="_xlnm._FilterDatabase" localSheetId="17" hidden="1">'2.15 Определение РНК вируса геп'!$A$6:$T$6</definedName>
    <definedName name="_xlnm._FilterDatabase" localSheetId="18" hidden="1">'2.16 Определение ДНК вируса геп'!$A$6:$T$6</definedName>
    <definedName name="_xlnm._FilterDatabase" localSheetId="19" hidden="1">'2.17 Определение генотипа  виру'!$A$6:$T$6</definedName>
    <definedName name="_xlnm._FilterDatabase" localSheetId="20" hidden="1">'2.18 Эластометрия печени (Фибро'!$A$6:$T$6</definedName>
    <definedName name="_xlnm._FilterDatabase" localSheetId="21" hidden="1">'2.19 Электроэнцефалография__'!$A$6:$T$6</definedName>
    <definedName name="_xlnm._FilterDatabase" localSheetId="22" hidden="1">'2.20 Электроэнцефалография с на'!$A$6:$T$6</definedName>
    <definedName name="_xlnm._FilterDatabase" localSheetId="23" hidden="1">'2.21 Электроэнцефалография с ви'!$A$6:$T$6</definedName>
    <definedName name="_xlnm._FilterDatabase" localSheetId="24" hidden="1">'2.22 Анестезиологическое пособи'!$A$6:$T$6</definedName>
    <definedName name="_xlnm._FilterDatabase" localSheetId="25" hidden="1">'2.23 Сцинтиграфия костей всего '!$A$6:$T$6</definedName>
    <definedName name="_xlnm._FilterDatabase" localSheetId="26" hidden="1">'2.24 Сцинтиграфия щитовидной же'!$A$6:$T$6</definedName>
    <definedName name="_xlnm._FilterDatabase" localSheetId="27" hidden="1">'2.25 Сцинтиграфия почек и мочев'!$A$6:$T$6</definedName>
    <definedName name="_xlnm._FilterDatabase" localSheetId="28" hidden="1">'2.26 Пункция щитовидной или пар'!$A$6:$T$6</definedName>
    <definedName name="_xlnm._FilterDatabase" localSheetId="5" hidden="1">'2.3 КТ'!$A$6:$T$6</definedName>
    <definedName name="_xlnm._FilterDatabase" localSheetId="6" hidden="1">'2.4 МРТ'!$A$6:$T$6</definedName>
    <definedName name="_xlnm._FilterDatabase" localSheetId="7" hidden="1">'2.5 УЗИ ССС'!$A$6:$T$6</definedName>
    <definedName name="_xlnm._FilterDatabase" localSheetId="8" hidden="1">'2.6 Эндоскопия'!$A$6:$T$6</definedName>
    <definedName name="_xlnm._FilterDatabase" localSheetId="9" hidden="1">'2.7 ПАИ'!$A$6:$T$6</definedName>
    <definedName name="_xlnm._FilterDatabase" localSheetId="10" hidden="1">'2.8 МГИ'!$A$6:$T$6</definedName>
    <definedName name="_xlnm._FilterDatabase" localSheetId="11" hidden="1">'2.9 ПЭТ'!$A$6:$T$6</definedName>
    <definedName name="_xlnm._FilterDatabase" localSheetId="2" hidden="1">'2.обращения по заболеваниям'!$A$6:$T$6</definedName>
    <definedName name="_xlnm._FilterDatabase" localSheetId="30" hidden="1">'3.2 Дисп.в.н.'!$A$6:$S$6</definedName>
    <definedName name="_xlnm._FilterDatabase" localSheetId="31" hidden="1">'3.3 Угл.дисп.'!$A$6:$S$6</definedName>
    <definedName name="_xlnm._FilterDatabase" localSheetId="32" hidden="1">'3.4 Дисп.репрод.женщин'!$A$6:$S$6</definedName>
    <definedName name="_xlnm._FilterDatabase" localSheetId="33" hidden="1">'3.5 Дисп.репрод.мужчин'!$A$6:$S$6</definedName>
    <definedName name="_xlnm._FilterDatabase" localSheetId="34" hidden="1">'3.6 Дисп.сир.'!$A$6:$S$6</definedName>
    <definedName name="_xlnm._FilterDatabase" localSheetId="35" hidden="1">'3.7 Дисп.опека'!$A$6:$S$6</definedName>
    <definedName name="_xlnm._FilterDatabase" localSheetId="29" hidden="1">'3.Посещения с иными целями'!$A$6:$T$6</definedName>
    <definedName name="_xlnm._FilterDatabase" localSheetId="41" hidden="1">'4 Неотложная помощь'!$A$6:$T$6</definedName>
    <definedName name="_xlnm._FilterDatabase" localSheetId="42" hidden="1">'5. Круглосуточный ст.'!$A$6:$S$6</definedName>
    <definedName name="_xlnm._FilterDatabase" localSheetId="46" hidden="1">'8. Дневные стационары'!$A$6:$S$6</definedName>
    <definedName name="my_named_range_1">'1.Скорая помощь'!A1</definedName>
    <definedName name="my_named_range_10">'2.8 МГИ'!A1</definedName>
    <definedName name="my_named_range_11">'2.9 ПЭТ'!A1</definedName>
    <definedName name="my_named_range_12">'2.10 Компл.иссл. репрод.орг.'!A1</definedName>
    <definedName name="my_named_range_13">'2.11 ОФЭКТ_КТ'!A1</definedName>
    <definedName name="my_named_range_14">'2.12 Неинвазивное пренатальное '!A1</definedName>
    <definedName name="my_named_range_15">'2.13 Ультразвуковое скринингово'!A1</definedName>
    <definedName name="my_named_range_16">'2.14 Ультразвуковое скринингово'!A1</definedName>
    <definedName name="my_named_range_17">'2.15 Определение РНК вируса геп'!A1</definedName>
    <definedName name="my_named_range_18">'2.16 Определение ДНК вируса геп'!A1</definedName>
    <definedName name="my_named_range_19">'2.17 Определение генотипа  виру'!A1</definedName>
    <definedName name="my_named_range_2">'2.обращения по заболеваниям'!A1</definedName>
    <definedName name="my_named_range_20">'2.18 Эластометрия печени (Фибро'!A1</definedName>
    <definedName name="my_named_range_21">'2.19 Электроэнцефалография__'!A1</definedName>
    <definedName name="my_named_range_22">'2.20 Электроэнцефалография с на'!A1</definedName>
    <definedName name="my_named_range_23">'2.21 Электроэнцефалография с ви'!A1</definedName>
    <definedName name="my_named_range_24">'2.22 Анестезиологическое пособи'!A1</definedName>
    <definedName name="my_named_range_25">'2.23 Сцинтиграфия костей всего '!A1</definedName>
    <definedName name="my_named_range_26">'2.24 Сцинтиграфия щитовидной же'!A1</definedName>
    <definedName name="my_named_range_27">'2.25 Сцинтиграфия почек и мочев'!A1</definedName>
    <definedName name="my_named_range_28">'2.26 Пункция щитовидной или пар'!A1</definedName>
    <definedName name="my_named_range_29">'3.Посещения с иными целями'!A1</definedName>
    <definedName name="my_named_range_3">'2.1 Мед. реабилитация амб.усл.'!A1</definedName>
    <definedName name="my_named_range_30">'3.2 Дисп.в.н.'!A1</definedName>
    <definedName name="my_named_range_31">'3.3 Угл.дисп.'!A1</definedName>
    <definedName name="my_named_range_32">'3.4 Дисп.репрод.женщин'!A1</definedName>
    <definedName name="my_named_range_33">'3.5 Дисп.репрод.мужчин'!A1</definedName>
    <definedName name="my_named_range_34">'3.6 Дисп.сир.'!A1</definedName>
    <definedName name="my_named_range_35">'3.7 Дисп.опека'!A1</definedName>
    <definedName name="my_named_range_36">'3.8 ПО взр.'!A1</definedName>
    <definedName name="my_named_range_37">'3.9 ПО дети'!A1</definedName>
    <definedName name="my_named_range_38">'3.10 Центры здоровья'!A1</definedName>
    <definedName name="my_named_range_39">'3.11 Школы для пациентов c саха'!A1</definedName>
    <definedName name="my_named_range_4">'2.2 Диспансерное наблюдение'!A1</definedName>
    <definedName name="my_named_range_40">'3.12 Школа для больных с хронич'!A1</definedName>
    <definedName name="my_named_range_41">'4 Неотложная помощь'!A1</definedName>
    <definedName name="my_named_range_42">'5. Круглосуточный ст.'!A1</definedName>
    <definedName name="my_named_range_43">'6.ВМП'!A1</definedName>
    <definedName name="my_named_range_44">'6.1. ВМП в разрезе методов'!A1</definedName>
    <definedName name="my_named_range_45">'7. Медреабилитация в КС'!A1</definedName>
    <definedName name="my_named_range_46">'8. Дневные стационары'!A1</definedName>
    <definedName name="my_named_range_47">'9. Медреабилитация в ДС'!A1</definedName>
    <definedName name="my_named_range_5">'2.3 КТ'!A1</definedName>
    <definedName name="my_named_range_6">'2.4 МРТ'!A1</definedName>
    <definedName name="my_named_range_7">'2.5 УЗИ ССС'!A1</definedName>
    <definedName name="my_named_range_8">'2.6 Эндоскопия'!A1</definedName>
    <definedName name="my_named_range_9">'2.7 ПАИ'!A1</definedName>
  </definedNames>
  <calcPr calcId="152511"/>
</workbook>
</file>

<file path=xl/calcChain.xml><?xml version="1.0" encoding="utf-8"?>
<calcChain xmlns="http://schemas.openxmlformats.org/spreadsheetml/2006/main">
  <c r="E66" i="39" l="1"/>
  <c r="S66" i="48" l="1"/>
  <c r="R66" i="48"/>
  <c r="Q66" i="48"/>
  <c r="P66" i="48"/>
  <c r="O66" i="48"/>
  <c r="N66" i="48"/>
  <c r="M66" i="48"/>
  <c r="L66" i="48"/>
  <c r="K66" i="48"/>
  <c r="J66" i="48"/>
  <c r="I66" i="48"/>
  <c r="H66" i="48"/>
  <c r="G66" i="48"/>
  <c r="S66" i="47"/>
  <c r="R66" i="47"/>
  <c r="Q66" i="47"/>
  <c r="P66" i="47"/>
  <c r="O66" i="47"/>
  <c r="N66" i="47"/>
  <c r="M66" i="47"/>
  <c r="L66" i="47"/>
  <c r="K66" i="47"/>
  <c r="J66" i="47"/>
  <c r="I66" i="47"/>
  <c r="H66" i="47"/>
  <c r="G66" i="47"/>
  <c r="S66" i="46"/>
  <c r="R66" i="46"/>
  <c r="Q66" i="46"/>
  <c r="P66" i="46"/>
  <c r="O66" i="46"/>
  <c r="N66" i="46"/>
  <c r="M66" i="46"/>
  <c r="L66" i="46"/>
  <c r="K66" i="46"/>
  <c r="J66" i="46"/>
  <c r="I66" i="46"/>
  <c r="H66" i="46"/>
  <c r="G66" i="46"/>
  <c r="V117" i="45"/>
  <c r="U117" i="45"/>
  <c r="T117" i="45"/>
  <c r="S117" i="45"/>
  <c r="R117" i="45"/>
  <c r="Q117" i="45"/>
  <c r="P117" i="45"/>
  <c r="O117" i="45"/>
  <c r="N117" i="45"/>
  <c r="M117" i="45"/>
  <c r="L117" i="45"/>
  <c r="K117" i="45"/>
  <c r="J117" i="45"/>
  <c r="I117" i="45"/>
  <c r="H117" i="45"/>
  <c r="G117" i="45"/>
  <c r="F117" i="45"/>
  <c r="E117" i="45"/>
  <c r="D117" i="45"/>
  <c r="C117" i="45"/>
  <c r="S66" i="44"/>
  <c r="R66" i="44"/>
  <c r="Q66" i="44"/>
  <c r="P66" i="44"/>
  <c r="O66" i="44"/>
  <c r="N66" i="44"/>
  <c r="M66" i="44"/>
  <c r="L66" i="44"/>
  <c r="K66" i="44"/>
  <c r="J66" i="44"/>
  <c r="I66" i="44"/>
  <c r="H66" i="44"/>
  <c r="G66" i="44"/>
  <c r="S66" i="43"/>
  <c r="R66" i="43"/>
  <c r="Q66" i="43"/>
  <c r="P66" i="43"/>
  <c r="O66" i="43"/>
  <c r="N66" i="43"/>
  <c r="M66" i="43"/>
  <c r="L66" i="43"/>
  <c r="K66" i="43"/>
  <c r="J66" i="43"/>
  <c r="I66" i="43"/>
  <c r="H66" i="43"/>
  <c r="G66" i="43"/>
  <c r="T66" i="42"/>
  <c r="S66" i="42"/>
  <c r="R66" i="42"/>
  <c r="Q66" i="42"/>
  <c r="P66" i="42"/>
  <c r="O66" i="42"/>
  <c r="N66" i="42"/>
  <c r="M66" i="42"/>
  <c r="L66" i="42"/>
  <c r="K66" i="42"/>
  <c r="J66" i="42"/>
  <c r="I66" i="42"/>
  <c r="H66" i="42"/>
  <c r="G66" i="42"/>
  <c r="P66" i="41"/>
  <c r="O66" i="41"/>
  <c r="N66" i="41"/>
  <c r="M66" i="41"/>
  <c r="L66" i="41"/>
  <c r="K66" i="41"/>
  <c r="J66" i="41"/>
  <c r="I66" i="41"/>
  <c r="H66" i="41"/>
  <c r="G66" i="41"/>
  <c r="F66" i="41"/>
  <c r="E66" i="41"/>
  <c r="D66" i="41"/>
  <c r="S66" i="40"/>
  <c r="R66" i="40"/>
  <c r="Q66" i="40"/>
  <c r="P66" i="40"/>
  <c r="O66" i="40"/>
  <c r="N66" i="40"/>
  <c r="M66" i="40"/>
  <c r="L66" i="40"/>
  <c r="K66" i="40"/>
  <c r="J66" i="40"/>
  <c r="I66" i="40"/>
  <c r="H66" i="40"/>
  <c r="G66" i="40"/>
  <c r="F66" i="40"/>
  <c r="E66" i="40"/>
  <c r="D66" i="40"/>
  <c r="Q66" i="39"/>
  <c r="P66" i="39"/>
  <c r="O66" i="39"/>
  <c r="N66" i="39"/>
  <c r="M66" i="39"/>
  <c r="L66" i="39"/>
  <c r="K66" i="39"/>
  <c r="J66" i="39"/>
  <c r="I66" i="39"/>
  <c r="H66" i="39"/>
  <c r="G66" i="39"/>
  <c r="F66" i="39"/>
  <c r="D66" i="39"/>
  <c r="T66" i="38"/>
  <c r="S66" i="38"/>
  <c r="R66" i="38"/>
  <c r="Q66" i="38"/>
  <c r="P66" i="38"/>
  <c r="O66" i="38"/>
  <c r="N66" i="38"/>
  <c r="M66" i="38"/>
  <c r="L66" i="38"/>
  <c r="K66" i="38"/>
  <c r="J66" i="38"/>
  <c r="I66" i="38"/>
  <c r="H66" i="38"/>
  <c r="G66" i="38"/>
  <c r="F66" i="38"/>
  <c r="E66" i="38"/>
  <c r="D66" i="38"/>
  <c r="C66" i="38"/>
  <c r="T66" i="37"/>
  <c r="S66" i="37"/>
  <c r="R66" i="37"/>
  <c r="Q66" i="37"/>
  <c r="P66" i="37"/>
  <c r="O66" i="37"/>
  <c r="N66" i="37"/>
  <c r="M66" i="37"/>
  <c r="L66" i="37"/>
  <c r="K66" i="37"/>
  <c r="J66" i="37"/>
  <c r="I66" i="37"/>
  <c r="H66" i="37"/>
  <c r="G66" i="37"/>
  <c r="F66" i="37"/>
  <c r="E66" i="37"/>
  <c r="D66" i="37"/>
  <c r="C66" i="37"/>
  <c r="S66" i="36"/>
  <c r="R66" i="36"/>
  <c r="Q66" i="36"/>
  <c r="P66" i="36"/>
  <c r="O66" i="36"/>
  <c r="N66" i="36"/>
  <c r="M66" i="36"/>
  <c r="L66" i="36"/>
  <c r="K66" i="36"/>
  <c r="J66" i="36"/>
  <c r="I66" i="36"/>
  <c r="H66" i="36"/>
  <c r="G66" i="36"/>
  <c r="F66" i="36"/>
  <c r="E66" i="36"/>
  <c r="D66" i="36"/>
  <c r="C66" i="36"/>
  <c r="S66" i="35"/>
  <c r="R66" i="35"/>
  <c r="Q66" i="35"/>
  <c r="P66" i="35"/>
  <c r="O66" i="35"/>
  <c r="N66" i="35"/>
  <c r="M66" i="35"/>
  <c r="L66" i="35"/>
  <c r="K66" i="35"/>
  <c r="J66" i="35"/>
  <c r="I66" i="35"/>
  <c r="H66" i="35"/>
  <c r="G66" i="35"/>
  <c r="F66" i="35"/>
  <c r="E66" i="35"/>
  <c r="D66" i="35"/>
  <c r="C66" i="35"/>
  <c r="S66" i="34"/>
  <c r="R66" i="34"/>
  <c r="Q66" i="34"/>
  <c r="P66" i="34"/>
  <c r="O66" i="34"/>
  <c r="N66" i="34"/>
  <c r="M66" i="34"/>
  <c r="L66" i="34"/>
  <c r="K66" i="34"/>
  <c r="J66" i="34"/>
  <c r="I66" i="34"/>
  <c r="H66" i="34"/>
  <c r="G66" i="34"/>
  <c r="F66" i="34"/>
  <c r="E66" i="34"/>
  <c r="D66" i="34"/>
  <c r="C66" i="34"/>
  <c r="S66" i="33"/>
  <c r="R66" i="33"/>
  <c r="Q66" i="33"/>
  <c r="P66" i="33"/>
  <c r="O66" i="33"/>
  <c r="N66" i="33"/>
  <c r="M66" i="33"/>
  <c r="L66" i="33"/>
  <c r="K66" i="33"/>
  <c r="J66" i="33"/>
  <c r="I66" i="33"/>
  <c r="H66" i="33"/>
  <c r="G66" i="33"/>
  <c r="F66" i="33"/>
  <c r="E66" i="33"/>
  <c r="D66" i="33"/>
  <c r="C66" i="33"/>
  <c r="S66" i="32"/>
  <c r="R66" i="32"/>
  <c r="Q66" i="32"/>
  <c r="P66" i="32"/>
  <c r="O66" i="32"/>
  <c r="N66" i="32"/>
  <c r="M66" i="32"/>
  <c r="L66" i="32"/>
  <c r="K66" i="32"/>
  <c r="J66" i="32"/>
  <c r="I66" i="32"/>
  <c r="H66" i="32"/>
  <c r="G66" i="32"/>
  <c r="F66" i="32"/>
  <c r="E66" i="32"/>
  <c r="D66" i="32"/>
  <c r="C66" i="32"/>
  <c r="S66" i="31"/>
  <c r="R66" i="31"/>
  <c r="Q66" i="31"/>
  <c r="P66" i="31"/>
  <c r="O66" i="31"/>
  <c r="N66" i="31"/>
  <c r="M66" i="31"/>
  <c r="L66" i="31"/>
  <c r="K66" i="31"/>
  <c r="J66" i="31"/>
  <c r="I66" i="31"/>
  <c r="H66" i="31"/>
  <c r="G66" i="31"/>
  <c r="F66" i="31"/>
  <c r="E66" i="31"/>
  <c r="D66" i="31"/>
  <c r="C66" i="31"/>
  <c r="T66" i="30"/>
  <c r="S66" i="30"/>
  <c r="R66" i="30"/>
  <c r="Q66" i="30"/>
  <c r="P66" i="30"/>
  <c r="O66" i="30"/>
  <c r="N66" i="30"/>
  <c r="M66" i="30"/>
  <c r="L66" i="30"/>
  <c r="K66" i="30"/>
  <c r="J66" i="30"/>
  <c r="I66" i="30"/>
  <c r="H66" i="30"/>
  <c r="G66" i="30"/>
  <c r="T66" i="29"/>
  <c r="S66" i="29"/>
  <c r="R66" i="29"/>
  <c r="Q66" i="29"/>
  <c r="P66" i="29"/>
  <c r="O66" i="29"/>
  <c r="N66" i="29"/>
  <c r="M66" i="29"/>
  <c r="L66" i="29"/>
  <c r="K66" i="29"/>
  <c r="J66" i="29"/>
  <c r="I66" i="29"/>
  <c r="H66" i="29"/>
  <c r="G66" i="29"/>
  <c r="F66" i="29"/>
  <c r="E66" i="29"/>
  <c r="D66" i="29"/>
  <c r="C66" i="29"/>
  <c r="T66" i="28"/>
  <c r="S66" i="28"/>
  <c r="R66" i="28"/>
  <c r="Q66" i="28"/>
  <c r="P66" i="28"/>
  <c r="O66" i="28"/>
  <c r="N66" i="28"/>
  <c r="M66" i="28"/>
  <c r="L66" i="28"/>
  <c r="K66" i="28"/>
  <c r="J66" i="28"/>
  <c r="I66" i="28"/>
  <c r="H66" i="28"/>
  <c r="G66" i="28"/>
  <c r="F66" i="28"/>
  <c r="E66" i="28"/>
  <c r="D66" i="28"/>
  <c r="C66" i="28"/>
  <c r="T66" i="27"/>
  <c r="S66" i="27"/>
  <c r="R66" i="27"/>
  <c r="Q66" i="27"/>
  <c r="P66" i="27"/>
  <c r="O66" i="27"/>
  <c r="N66" i="27"/>
  <c r="M66" i="27"/>
  <c r="L66" i="27"/>
  <c r="K66" i="27"/>
  <c r="J66" i="27"/>
  <c r="I66" i="27"/>
  <c r="H66" i="27"/>
  <c r="G66" i="27"/>
  <c r="F66" i="27"/>
  <c r="E66" i="27"/>
  <c r="D66" i="27"/>
  <c r="C66" i="27"/>
  <c r="T66" i="26"/>
  <c r="S66" i="26"/>
  <c r="R66" i="26"/>
  <c r="Q66" i="26"/>
  <c r="P66" i="26"/>
  <c r="O66" i="26"/>
  <c r="N66" i="26"/>
  <c r="M66" i="26"/>
  <c r="L66" i="26"/>
  <c r="K66" i="26"/>
  <c r="J66" i="26"/>
  <c r="I66" i="26"/>
  <c r="H66" i="26"/>
  <c r="G66" i="26"/>
  <c r="F66" i="26"/>
  <c r="E66" i="26"/>
  <c r="D66" i="26"/>
  <c r="C66" i="26"/>
  <c r="T66" i="25"/>
  <c r="S66" i="25"/>
  <c r="R66" i="25"/>
  <c r="Q66" i="25"/>
  <c r="P66" i="25"/>
  <c r="O66" i="25"/>
  <c r="N66" i="25"/>
  <c r="M66" i="25"/>
  <c r="L66" i="25"/>
  <c r="K66" i="25"/>
  <c r="J66" i="25"/>
  <c r="I66" i="25"/>
  <c r="H66" i="25"/>
  <c r="G66" i="25"/>
  <c r="F66" i="25"/>
  <c r="E66" i="25"/>
  <c r="D66" i="25"/>
  <c r="C66" i="25"/>
  <c r="T66" i="24"/>
  <c r="S66" i="24"/>
  <c r="R66" i="24"/>
  <c r="Q66" i="24"/>
  <c r="P66" i="24"/>
  <c r="O66" i="24"/>
  <c r="N66" i="24"/>
  <c r="M66" i="24"/>
  <c r="L66" i="24"/>
  <c r="K66" i="24"/>
  <c r="J66" i="24"/>
  <c r="I66" i="24"/>
  <c r="H66" i="24"/>
  <c r="G66" i="24"/>
  <c r="F66" i="24"/>
  <c r="E66" i="24"/>
  <c r="D66" i="24"/>
  <c r="C66" i="24"/>
  <c r="T66" i="23"/>
  <c r="S66" i="23"/>
  <c r="R66" i="23"/>
  <c r="Q66" i="23"/>
  <c r="P66" i="23"/>
  <c r="O66" i="23"/>
  <c r="N66" i="23"/>
  <c r="M66" i="23"/>
  <c r="L66" i="23"/>
  <c r="K66" i="23"/>
  <c r="J66" i="23"/>
  <c r="I66" i="23"/>
  <c r="H66" i="23"/>
  <c r="G66" i="23"/>
  <c r="F66" i="23"/>
  <c r="E66" i="23"/>
  <c r="D66" i="23"/>
  <c r="C66" i="23"/>
  <c r="T66" i="22"/>
  <c r="S66" i="22"/>
  <c r="R66" i="22"/>
  <c r="Q66" i="22"/>
  <c r="P66" i="22"/>
  <c r="O66" i="22"/>
  <c r="N66" i="22"/>
  <c r="M66" i="22"/>
  <c r="L66" i="22"/>
  <c r="K66" i="22"/>
  <c r="J66" i="22"/>
  <c r="I66" i="22"/>
  <c r="H66" i="22"/>
  <c r="G66" i="22"/>
  <c r="F66" i="22"/>
  <c r="E66" i="22"/>
  <c r="D66" i="22"/>
  <c r="C66" i="22"/>
  <c r="T66" i="21"/>
  <c r="S66" i="21"/>
  <c r="R66" i="21"/>
  <c r="Q66" i="21"/>
  <c r="P66" i="21"/>
  <c r="O66" i="21"/>
  <c r="N66" i="21"/>
  <c r="M66" i="21"/>
  <c r="L66" i="21"/>
  <c r="K66" i="21"/>
  <c r="J66" i="21"/>
  <c r="I66" i="21"/>
  <c r="H66" i="21"/>
  <c r="G66" i="21"/>
  <c r="F66" i="21"/>
  <c r="E66" i="21"/>
  <c r="D66" i="21"/>
  <c r="C66" i="21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F66" i="20"/>
  <c r="E66" i="20"/>
  <c r="D66" i="20"/>
  <c r="C66" i="20"/>
  <c r="T66" i="19"/>
  <c r="S66" i="19"/>
  <c r="R66" i="19"/>
  <c r="Q66" i="19"/>
  <c r="P66" i="19"/>
  <c r="O66" i="19"/>
  <c r="N66" i="19"/>
  <c r="M66" i="19"/>
  <c r="L66" i="19"/>
  <c r="K66" i="19"/>
  <c r="J66" i="19"/>
  <c r="I66" i="19"/>
  <c r="H66" i="19"/>
  <c r="G66" i="19"/>
  <c r="F66" i="19"/>
  <c r="E66" i="19"/>
  <c r="D66" i="19"/>
  <c r="C66" i="19"/>
  <c r="T66" i="18"/>
  <c r="S66" i="18"/>
  <c r="R66" i="18"/>
  <c r="Q66" i="18"/>
  <c r="P66" i="18"/>
  <c r="O66" i="18"/>
  <c r="N66" i="18"/>
  <c r="M66" i="18"/>
  <c r="L66" i="18"/>
  <c r="K66" i="18"/>
  <c r="J66" i="18"/>
  <c r="I66" i="18"/>
  <c r="H66" i="18"/>
  <c r="G66" i="18"/>
  <c r="F66" i="18"/>
  <c r="E66" i="18"/>
  <c r="D66" i="18"/>
  <c r="C66" i="18"/>
  <c r="T66" i="17"/>
  <c r="S66" i="17"/>
  <c r="R66" i="17"/>
  <c r="Q66" i="17"/>
  <c r="P66" i="17"/>
  <c r="O66" i="17"/>
  <c r="N66" i="17"/>
  <c r="M66" i="17"/>
  <c r="L66" i="17"/>
  <c r="K66" i="17"/>
  <c r="J66" i="17"/>
  <c r="I66" i="17"/>
  <c r="H66" i="17"/>
  <c r="G66" i="17"/>
  <c r="F66" i="17"/>
  <c r="E66" i="17"/>
  <c r="D66" i="17"/>
  <c r="C66" i="17"/>
  <c r="T66" i="16"/>
  <c r="S66" i="16"/>
  <c r="R66" i="16"/>
  <c r="Q66" i="16"/>
  <c r="P66" i="16"/>
  <c r="O66" i="16"/>
  <c r="N66" i="16"/>
  <c r="M66" i="16"/>
  <c r="L66" i="16"/>
  <c r="K66" i="16"/>
  <c r="J66" i="16"/>
  <c r="I66" i="16"/>
  <c r="H66" i="16"/>
  <c r="G66" i="16"/>
  <c r="F66" i="16"/>
  <c r="E66" i="16"/>
  <c r="D66" i="16"/>
  <c r="C66" i="16"/>
  <c r="T66" i="15"/>
  <c r="S66" i="15"/>
  <c r="R66" i="15"/>
  <c r="Q66" i="15"/>
  <c r="P66" i="15"/>
  <c r="O66" i="15"/>
  <c r="N66" i="15"/>
  <c r="M66" i="15"/>
  <c r="L66" i="15"/>
  <c r="K66" i="15"/>
  <c r="J66" i="15"/>
  <c r="I66" i="15"/>
  <c r="H66" i="15"/>
  <c r="G66" i="15"/>
  <c r="F66" i="15"/>
  <c r="E66" i="15"/>
  <c r="D66" i="15"/>
  <c r="C66" i="15"/>
  <c r="T66" i="14"/>
  <c r="S66" i="14"/>
  <c r="R66" i="14"/>
  <c r="Q66" i="14"/>
  <c r="P66" i="14"/>
  <c r="O66" i="14"/>
  <c r="N66" i="14"/>
  <c r="M66" i="14"/>
  <c r="L66" i="14"/>
  <c r="K66" i="14"/>
  <c r="J66" i="14"/>
  <c r="I66" i="14"/>
  <c r="H66" i="14"/>
  <c r="G66" i="14"/>
  <c r="T66" i="13"/>
  <c r="S66" i="13"/>
  <c r="R66" i="13"/>
  <c r="Q66" i="13"/>
  <c r="P66" i="13"/>
  <c r="O66" i="13"/>
  <c r="N66" i="13"/>
  <c r="M66" i="13"/>
  <c r="L66" i="13"/>
  <c r="K66" i="13"/>
  <c r="J66" i="13"/>
  <c r="I66" i="13"/>
  <c r="H66" i="13"/>
  <c r="G66" i="13"/>
  <c r="F66" i="13"/>
  <c r="E66" i="13"/>
  <c r="D66" i="13"/>
  <c r="C66" i="13"/>
  <c r="T66" i="12"/>
  <c r="S66" i="12"/>
  <c r="R66" i="12"/>
  <c r="Q66" i="12"/>
  <c r="P66" i="12"/>
  <c r="O66" i="12"/>
  <c r="N66" i="12"/>
  <c r="M66" i="12"/>
  <c r="L66" i="12"/>
  <c r="K66" i="12"/>
  <c r="J66" i="12"/>
  <c r="I66" i="12"/>
  <c r="H66" i="12"/>
  <c r="G66" i="12"/>
  <c r="T66" i="11"/>
  <c r="S66" i="11"/>
  <c r="R66" i="11"/>
  <c r="Q66" i="11"/>
  <c r="P66" i="11"/>
  <c r="O66" i="11"/>
  <c r="N66" i="11"/>
  <c r="M66" i="11"/>
  <c r="L66" i="11"/>
  <c r="K66" i="11"/>
  <c r="J66" i="11"/>
  <c r="I66" i="11"/>
  <c r="H66" i="11"/>
  <c r="G66" i="11"/>
  <c r="T66" i="10"/>
  <c r="S66" i="10"/>
  <c r="R66" i="10"/>
  <c r="Q66" i="10"/>
  <c r="P66" i="10"/>
  <c r="O66" i="10"/>
  <c r="N66" i="10"/>
  <c r="M66" i="10"/>
  <c r="L66" i="10"/>
  <c r="K66" i="10"/>
  <c r="J66" i="10"/>
  <c r="I66" i="10"/>
  <c r="H66" i="10"/>
  <c r="G66" i="10"/>
  <c r="T66" i="9"/>
  <c r="S66" i="9"/>
  <c r="R66" i="9"/>
  <c r="Q66" i="9"/>
  <c r="P66" i="9"/>
  <c r="O66" i="9"/>
  <c r="N66" i="9"/>
  <c r="M66" i="9"/>
  <c r="L66" i="9"/>
  <c r="K66" i="9"/>
  <c r="J66" i="9"/>
  <c r="I66" i="9"/>
  <c r="H66" i="9"/>
  <c r="G66" i="9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T66" i="7"/>
  <c r="S66" i="7"/>
  <c r="R66" i="7"/>
  <c r="Q66" i="7"/>
  <c r="P66" i="7"/>
  <c r="O66" i="7"/>
  <c r="N66" i="7"/>
  <c r="M66" i="7"/>
  <c r="L66" i="7"/>
  <c r="K66" i="7"/>
  <c r="J66" i="7"/>
  <c r="I66" i="7"/>
  <c r="H66" i="7"/>
  <c r="G66" i="7"/>
  <c r="T66" i="6"/>
  <c r="S66" i="6"/>
  <c r="R66" i="6"/>
  <c r="Q66" i="6"/>
  <c r="P66" i="6"/>
  <c r="O66" i="6"/>
  <c r="N66" i="6"/>
  <c r="M66" i="6"/>
  <c r="L66" i="6"/>
  <c r="K66" i="6"/>
  <c r="J66" i="6"/>
  <c r="I66" i="6"/>
  <c r="H66" i="6"/>
  <c r="G66" i="6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F66" i="5"/>
  <c r="E66" i="5"/>
  <c r="D66" i="5"/>
  <c r="T66" i="4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T66" i="3"/>
  <c r="S66" i="3"/>
  <c r="R66" i="3"/>
  <c r="Q66" i="3"/>
  <c r="P66" i="3"/>
  <c r="O66" i="3"/>
  <c r="N66" i="3"/>
  <c r="M66" i="3"/>
  <c r="L66" i="3"/>
  <c r="K66" i="3"/>
  <c r="J66" i="3"/>
  <c r="I66" i="3"/>
  <c r="H66" i="3"/>
  <c r="G66" i="3"/>
  <c r="U66" i="2"/>
  <c r="T66" i="2"/>
  <c r="S66" i="2"/>
  <c r="R66" i="2"/>
  <c r="Q66" i="2"/>
  <c r="P66" i="2"/>
  <c r="O66" i="2"/>
  <c r="N66" i="2"/>
  <c r="M66" i="2"/>
  <c r="L66" i="2"/>
  <c r="K66" i="2"/>
  <c r="J66" i="2"/>
  <c r="I66" i="2"/>
  <c r="H66" i="2"/>
  <c r="G66" i="2"/>
  <c r="F66" i="2"/>
  <c r="E66" i="2"/>
  <c r="D66" i="2"/>
  <c r="C66" i="2"/>
  <c r="D66" i="4"/>
  <c r="F66" i="6"/>
  <c r="F66" i="11"/>
  <c r="F66" i="12"/>
  <c r="E66" i="6"/>
  <c r="C66" i="6"/>
  <c r="C66" i="11"/>
  <c r="E66" i="11"/>
  <c r="D66" i="48"/>
  <c r="D66" i="12"/>
  <c r="C66" i="48"/>
  <c r="D66" i="10"/>
  <c r="C66" i="10"/>
  <c r="E66" i="10"/>
  <c r="F66" i="10"/>
  <c r="C66" i="3"/>
  <c r="E66" i="3"/>
  <c r="F66" i="3"/>
  <c r="C66" i="43"/>
  <c r="E66" i="43"/>
  <c r="F66" i="43"/>
  <c r="C66" i="30"/>
  <c r="E66" i="30"/>
  <c r="F66" i="30"/>
  <c r="C66" i="7"/>
  <c r="E66" i="7"/>
  <c r="F66" i="7"/>
  <c r="D66" i="6"/>
  <c r="D66" i="3"/>
  <c r="F66" i="4"/>
  <c r="C66" i="12"/>
  <c r="E66" i="12"/>
  <c r="D66" i="30"/>
  <c r="C66" i="47"/>
  <c r="D66" i="47"/>
  <c r="D66" i="44"/>
  <c r="D66" i="8"/>
  <c r="E66" i="4"/>
  <c r="C66" i="4"/>
  <c r="D66" i="43"/>
  <c r="C66" i="8"/>
  <c r="E66" i="8"/>
  <c r="F66" i="8"/>
  <c r="C66" i="14"/>
  <c r="E66" i="14"/>
  <c r="F66" i="14"/>
  <c r="C66" i="9"/>
  <c r="E66" i="9"/>
  <c r="F66" i="9"/>
  <c r="C66" i="42"/>
  <c r="E66" i="42"/>
  <c r="F66" i="42"/>
  <c r="C66" i="44"/>
  <c r="E66" i="44"/>
  <c r="F66" i="44"/>
  <c r="D66" i="9"/>
  <c r="C66" i="46"/>
  <c r="D66" i="42"/>
  <c r="D66" i="46"/>
  <c r="D66" i="14"/>
  <c r="D66" i="11"/>
  <c r="D66" i="7"/>
</calcChain>
</file>

<file path=xl/sharedStrings.xml><?xml version="1.0" encoding="utf-8"?>
<sst xmlns="http://schemas.openxmlformats.org/spreadsheetml/2006/main" count="4234" uniqueCount="331">
  <si>
    <t>1.Скорая помощь</t>
  </si>
  <si>
    <t>2.обращения по заболеваниям</t>
  </si>
  <si>
    <t>2.1 Мед. реабилитация амб.усл.</t>
  </si>
  <si>
    <t>2.2 Диспансерное наблюдение</t>
  </si>
  <si>
    <t>2.3 КТ</t>
  </si>
  <si>
    <t>2.4 МРТ</t>
  </si>
  <si>
    <t>2.5 УЗИ ССС</t>
  </si>
  <si>
    <t>2.6 Эндоскопия</t>
  </si>
  <si>
    <t>2.7 ПАИ</t>
  </si>
  <si>
    <t>2.8 МГИ</t>
  </si>
  <si>
    <t>2.9 ПЭТ</t>
  </si>
  <si>
    <t>2.10 Компл.иссл. репрод.орг.</t>
  </si>
  <si>
    <t>2.11 ОФЭКТ_КТ</t>
  </si>
  <si>
    <t xml:space="preserve">2.12 Неинвазивное пренатальное </t>
  </si>
  <si>
    <t>2.13 Ультразвуковое скринингово</t>
  </si>
  <si>
    <t>2.14 Ультразвуковое скринингово</t>
  </si>
  <si>
    <t>2.15 Определение РНК вируса геп</t>
  </si>
  <si>
    <t>2.16 Определение ДНК вируса геп</t>
  </si>
  <si>
    <t>2.17 Определение генотипа  виру</t>
  </si>
  <si>
    <t>2.18 Эластометрия печени (Фибро</t>
  </si>
  <si>
    <t>2.19 Электроэнцефалография__</t>
  </si>
  <si>
    <t>2.20 Электроэнцефалография с на</t>
  </si>
  <si>
    <t>2.21 Электроэнцефалография с ви</t>
  </si>
  <si>
    <t>2.22 Анестезиологическое пособи</t>
  </si>
  <si>
    <t xml:space="preserve">2.23 Сцинтиграфия костей всего </t>
  </si>
  <si>
    <t>2.24 Сцинтиграфия щитовидной же</t>
  </si>
  <si>
    <t>2.25 Сцинтиграфия почек и мочев</t>
  </si>
  <si>
    <t>2.26 Пункция щитовидной или пар</t>
  </si>
  <si>
    <t>3.Посещения с иными целями</t>
  </si>
  <si>
    <t>3.2 Дисп.в.н.</t>
  </si>
  <si>
    <t>3.3 Угл.дисп.</t>
  </si>
  <si>
    <t>3.4 Дисп.репрод.женщин</t>
  </si>
  <si>
    <t>3.5 Дисп.репрод.мужчин</t>
  </si>
  <si>
    <t>3.6 Дисп.сир.</t>
  </si>
  <si>
    <t>3.7 Дисп.опека</t>
  </si>
  <si>
    <t>3.8 ПО взр.</t>
  </si>
  <si>
    <t>3.9 ПО дети</t>
  </si>
  <si>
    <t>3.10 Центры здоровья</t>
  </si>
  <si>
    <t>3.11 Школы для пациентов c саха</t>
  </si>
  <si>
    <t>3.12 Школа для больных с хронич</t>
  </si>
  <si>
    <t>4 Неотложная помощь</t>
  </si>
  <si>
    <t>5. Круглосуточный ст.</t>
  </si>
  <si>
    <t>6.ВМП</t>
  </si>
  <si>
    <t>6.1. ВМП в разрезе методов</t>
  </si>
  <si>
    <t>7. Медреабилитация в КС</t>
  </si>
  <si>
    <t>8. Дневные стационары</t>
  </si>
  <si>
    <t>9. Медреабилитация в ДС</t>
  </si>
  <si>
    <t>Скорая помощь, плановые объемы на 2025 год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</si>
  <si>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</si>
  <si>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</si>
  <si>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</si>
  <si>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</si>
  <si>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01.01.2025</t>
  </si>
  <si>
    <t>Всего, объемы скорой помощи</t>
  </si>
  <si>
    <t>в том числе поквартально</t>
  </si>
  <si>
    <t>Численность прикрепленного населения на 01.01.2021</t>
  </si>
  <si>
    <t>Доля численности прикрепленного населения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</si>
  <si>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</si>
  <si>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</si>
  <si>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</si>
  <si>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</si>
  <si>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</si>
  <si>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</si>
  <si>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</si>
  <si>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</si>
  <si>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</si>
  <si>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</si>
  <si>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</si>
  <si>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</si>
  <si>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</si>
  <si>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</si>
  <si>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</si>
  <si>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</si>
  <si>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</si>
  <si>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</si>
  <si>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</si>
  <si>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</si>
  <si>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</si>
  <si>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</si>
  <si>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</si>
  <si>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</si>
  <si>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</si>
  <si>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</si>
  <si>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</si>
  <si>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</si>
  <si>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</si>
  <si>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</si>
  <si>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</si>
  <si>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</si>
  <si>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</si>
  <si>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</si>
  <si>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</si>
  <si>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</si>
  <si>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</si>
  <si>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</si>
  <si>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</si>
  <si>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</si>
  <si>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</si>
  <si>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</si>
  <si>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</si>
  <si>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</si>
  <si>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</si>
  <si>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</si>
  <si>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</si>
  <si>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</si>
  <si>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</si>
  <si>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</si>
  <si>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</si>
  <si>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</si>
  <si>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</si>
  <si>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</si>
  <si>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</si>
  <si>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</si>
  <si>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</si>
  <si>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</si>
  <si>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</si>
  <si>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</si>
  <si>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</si>
  <si>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</si>
  <si>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</si>
  <si>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</si>
  <si>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</si>
  <si>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</si>
  <si>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</si>
  <si>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</si>
  <si>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</si>
  <si>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"ВИТАЛАБ"</t>
  </si>
  <si>
    <t>ООО "М-ЛАЙН"</t>
  </si>
  <si>
    <t>ООО "ЭМ ЭР АЙ КЛИНИК"</t>
  </si>
  <si>
    <t>АО "МЕДИЦИНА"</t>
  </si>
  <si>
    <t>ООО "ВАШ ВРАЧ"</t>
  </si>
  <si>
    <t>Филиал АО "ЦСМ" г.Курган</t>
  </si>
  <si>
    <t>ООО "ХЕЛИКС НОВОСИБИРСК"</t>
  </si>
  <si>
    <t>ООО "АВА-ПЕТЕР"</t>
  </si>
  <si>
    <t>ООО "АЛЬФАМЕД"</t>
  </si>
  <si>
    <t>Итого</t>
  </si>
  <si>
    <t>Таблица 2</t>
  </si>
  <si>
    <t>Плановые объемы медицинской помощи в связи с заболеваниями в амбулаторных условиях на 2025 год</t>
  </si>
  <si>
    <t>Всего, обращений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</si>
  <si>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</si>
  <si>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</si>
  <si>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</si>
  <si>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</si>
  <si>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</si>
  <si>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</si>
  <si>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</si>
  <si>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</si>
  <si>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</si>
  <si>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</si>
  <si>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</si>
  <si>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</si>
  <si>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Таблица 2.1</t>
  </si>
  <si>
    <t>Плановые объемы медицинской помощи в амбулаторных условиях на 2025 год (медицинская реабилитация)</t>
  </si>
  <si>
    <t>Код МО</t>
  </si>
  <si>
    <t>Всего, посещений</t>
  </si>
  <si>
    <t>Из них по поводу</t>
  </si>
  <si>
    <t>эндокринология</t>
  </si>
  <si>
    <t>онкология</t>
  </si>
  <si>
    <t>БСК (болезни системы кровообращения)</t>
  </si>
  <si>
    <t>Таблица 2.2</t>
  </si>
  <si>
    <t>Плановые объемы медицинской помощи в амбулаторных условиях на 2025 год (диспансерное наблюдение)</t>
  </si>
  <si>
    <t>Таблица 2.3</t>
  </si>
  <si>
    <t>Плановые объемы медицинской помощи в связи с заболеваниями в амбулаторных условиях на 2025 год (компьютерная томография)</t>
  </si>
  <si>
    <t>Всего, услуг</t>
  </si>
  <si>
    <t>Таблица 2.4</t>
  </si>
  <si>
    <t>Плановые объемы медицинской помощи в связи с заболеваниями в амбулаторных условиях на 2025 год (магнитно-резонансная томография)</t>
  </si>
  <si>
    <t>Таблица 2.5</t>
  </si>
  <si>
    <t>Плановые объемы медицинской помощи в связи с заболеваниями в амбулаторных условиях на 2025 год (Ультразвуковое исследование сердечно-сосудистой системы)</t>
  </si>
  <si>
    <t>Таблица 2.6</t>
  </si>
  <si>
    <t>Плановые объемы медицинской помощи в связи с заболеваниями в амбулаторных условиях на 2025 год (Эндоскопическое диагностическое исследование)</t>
  </si>
  <si>
    <t>Таблица 2.7</t>
  </si>
  <si>
    <t>Плановые объемы медицинской помощи в связи с заболеваниями в амбулаторных условиях на 2025 год (Патолого-анатомическое исследование биопсийного (операционного) материала)</t>
  </si>
  <si>
    <t>Таблица 2.8</t>
  </si>
  <si>
    <t>Плановые объемы медицинской помощи в связи с заболеваниями в амбулаторных условиях на 2025 год (Молекулярно-генетическое исследование)</t>
  </si>
  <si>
    <t>Таблица 2.9</t>
  </si>
  <si>
    <t>Плановые объемы медицинской помощи в связи с заболеваниями в амбулаторных условиях на 2025 год (ПЭТ)</t>
  </si>
  <si>
    <t>Таблица 2.10</t>
  </si>
  <si>
    <t>Плановые объемы медицинской помощи в связи с заболеваниями в амбулаторных условиях на 2025 год (комплексное исследование для диагностики фоновых и предраковых заболеваний репродуктивных органов у женщин)</t>
  </si>
  <si>
    <t>Таблица 2.11</t>
  </si>
  <si>
    <t>Плановые объемы медицинской помощи в связи с заболеваниями в амбулаторных условиях на 2025 год (ОФЭКТ/КТ)</t>
  </si>
  <si>
    <t>Таблица 2.12</t>
  </si>
  <si>
    <t>Плановые объемы медицинской помощи в связи с заболеваниями в амбулаторных условиях на 2025 год (Неинвазивное пренатальное тестирование (определение внеклеточной ДНК плода по крови матери))</t>
  </si>
  <si>
    <t>Таблица 2.13</t>
  </si>
  <si>
    <t>Плановые объемы медицинской помощи в связи с заболеваниями в амбулаторных условиях на 2025 год (Ультразвуковое скрининговое исследование при сроке беременности одиннадцатая - четырнадцатая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I))</t>
  </si>
  <si>
    <t>Таблица 2.14</t>
  </si>
  <si>
    <t>Плановые объемы медицинской помощи в связи с заболеваниями в амбулаторных условиях на 2025 год (Ультразвуковое скрининговое исследование при сроке беременности девятнадцатая - двадцать первая недели по оценке антенатального развития плода с целью выявления хромосомных аномалий, пороков развития, рисков задержки роста плода, преждевременных родов, преэклампсии (скрининг II))</t>
  </si>
  <si>
    <t>Таблица 2.15</t>
  </si>
  <si>
    <t>Плановые объемы медицинской помощи в связи с заболеваниями в амбулаторных условиях на 2025 год (Определение РНК вируса гепатита C (Hepatitis C virus)  в крови методом ПЦР, качественное исследование)</t>
  </si>
  <si>
    <t>Таблица 2.16</t>
  </si>
  <si>
    <t>Плановые объемы медицинской помощи в связи с заболеваниями в амбулаторных условиях на 2025 год (Определение ДНК вируса гепатита B (Hepatitis B virus) в крови методом ПЦР, количественное исследование)</t>
  </si>
  <si>
    <t>Таблица 2.17</t>
  </si>
  <si>
    <t>Плановые объемы медицинской помощи в связи с заболеваниями в амбулаторных условиях на 2025 год (Определение генотипа  вируса гепатита C (Hepatitis C virus))</t>
  </si>
  <si>
    <t>Таблица 2.18</t>
  </si>
  <si>
    <t>Плановые объемы медицинской помощи в связи с заболеваниями в амбулаторных условиях на 2025 год (Эластометрия печени (Фибросканирование))</t>
  </si>
  <si>
    <t>Таблица 2.19</t>
  </si>
  <si>
    <t>Плановые объемы медицинской помощи в связи с заболеваниями в амбулаторных условиях на 2025 год (Электроэнцефалография**)</t>
  </si>
  <si>
    <t>Таблица 2.20</t>
  </si>
  <si>
    <t>Плановые объемы медицинской помощи в связи с заболеваниями в амбулаторных условиях на 2025 год (Электроэнцефалография с нагрузочными пробами**)</t>
  </si>
  <si>
    <t>Таблица 2.21</t>
  </si>
  <si>
    <t>Плановые объемы медицинской помощи в связи с заболеваниями в амбулаторных условиях на 2025 год (Электроэнцефалография с видеомониторингом**)</t>
  </si>
  <si>
    <t>Таблица 2.22</t>
  </si>
  <si>
    <t>Плановые объемы медицинской помощи в связи с заболеваниями в амбулаторных условиях на 2025 год (Анестезиологическое пособие (включая раннее послеоперационное ведение) *)</t>
  </si>
  <si>
    <t>Таблица 2.23</t>
  </si>
  <si>
    <t>Плановые объемы медицинской помощи в связи с заболеваниями в амбулаторных условиях на 2025 год (Сцинтиграфия костей всего тела)</t>
  </si>
  <si>
    <t>Таблица 2.24</t>
  </si>
  <si>
    <t>Плановые объемы медицинской помощи в связи с заболеваниями в амбулаторных условиях на 2025 год (Сцинтиграфия щитовидной железы)</t>
  </si>
  <si>
    <t>Таблица 2.25</t>
  </si>
  <si>
    <t>Плановые объемы медицинской помощи в связи с заболеваниями в амбулаторных условиях на 2025 год (Сцинтиграфия почек и мочевыделительной системы)</t>
  </si>
  <si>
    <t>Таблица 2.26</t>
  </si>
  <si>
    <t>Плановые объемы медицинской помощи в связи с заболеваниями в амбулаторных условиях на 2025 год (Пункция щитовидной или паращитовидной железы под контролем УЗИ)</t>
  </si>
  <si>
    <t>Таблица 3</t>
  </si>
  <si>
    <t>Плановые объемы медицинской помощи в амбулаторных условиях на 2025 год, посещения с иными целями</t>
  </si>
  <si>
    <t>Таблица 3.2</t>
  </si>
  <si>
    <t>Плановые объемы медицинской помощи в амбулаторных условиях на 2025 год, диспансеризация взрослого населения</t>
  </si>
  <si>
    <t>Всего, комплексных посещений</t>
  </si>
  <si>
    <t>Таблица 3.3</t>
  </si>
  <si>
    <t>Плановые объемы медицинской помощи в амбулаторных условиях на 2025 год, углубленная диспансеризация</t>
  </si>
  <si>
    <t>Таблица 3.1</t>
  </si>
  <si>
    <t>Плановые объемы медицинской помощи в амбулаторных условиях на 2025 год, диспансеризация для оценки репродуктивного здоровья женщин репродуктивного возраста</t>
  </si>
  <si>
    <t>Таблица 3.5</t>
  </si>
  <si>
    <t>Плановые объемы медицинской помощи в амбулаторных условиях на 2025 год, диспансеризация для оценки репродуктивного здоровья мужчин репродуктивного возраста</t>
  </si>
  <si>
    <t>Таблица 3.6</t>
  </si>
  <si>
    <t>Плановые объемы медицинской помощи в амбулаторных условиях на 2025 год, диспансеризация детей сирот</t>
  </si>
  <si>
    <t>Таблица 3.7</t>
  </si>
  <si>
    <t>Плановые объемы медицинской помощи в амбулаторных условиях на 2025 год, диспансеризация детей под опекой</t>
  </si>
  <si>
    <t>Таблица 3.8</t>
  </si>
  <si>
    <t>Плановые объемы медицинской помощи в амбулаторных условиях на 2025 год, профилактические медицинские осмотры взрослого населения</t>
  </si>
  <si>
    <t>Таблица 3.9</t>
  </si>
  <si>
    <t>Плановые объемы медицинской помощи в амбулаторных условиях на 2025 год, профилактические медицинские осмотры несовершеннолетних</t>
  </si>
  <si>
    <t>Таблица 3.10</t>
  </si>
  <si>
    <t>Плановые объемы медицинской помощи в амбулаторных условиях на 2025 год (центры здоровья)</t>
  </si>
  <si>
    <t>в т.ч.</t>
  </si>
  <si>
    <t>школа сахарного диабета Взрослые с сахарным диабетом 1 типа</t>
  </si>
  <si>
    <t>школа сахарного диабета Взрослые с сахарным диабетом 2 типа</t>
  </si>
  <si>
    <t>школа сахарного диабета Дети и подростки с сахарным диабетом</t>
  </si>
  <si>
    <t>Таблица 3.11</t>
  </si>
  <si>
    <t>Плановые объемы медицинской помощи в амбулаторных условиях на 2025 год (школы для пациентов c сахарным диабетом)</t>
  </si>
  <si>
    <t>Таблица 3.12</t>
  </si>
  <si>
    <t>Плановые объемы медицинской помощи в амбулаторных условиях на 2025 год (школа для больных с хроническими заболеваниями)</t>
  </si>
  <si>
    <t>Таблица 4</t>
  </si>
  <si>
    <t>Плановые объемы медицинской помощи в амбулаторных условиях на 2025 год, неотложная помощь</t>
  </si>
  <si>
    <t>Таблица 5</t>
  </si>
  <si>
    <t>Объемы медицинской помощи в условиях круглосуточного стационара (не включая ВМП и медицинскую реабилитацию) на 2025 год</t>
  </si>
  <si>
    <t>Всего, госпитализаций (не включая медицинскую реабилитацию и  ВМП)</t>
  </si>
  <si>
    <t>Доля объемов медицинской помощи</t>
  </si>
  <si>
    <t>Таблица 6</t>
  </si>
  <si>
    <t>Объемы высокотехнологичной медицинской помощи в условиях круглосуточного стационара на 2025 год</t>
  </si>
  <si>
    <t xml:space="preserve">Объемы высокотехнологичной медицинской помощи, всего,  госпитализаций </t>
  </si>
  <si>
    <t>Таблица 6.1.</t>
  </si>
  <si>
    <t>Плановые объемы и финансовое обеспечение высокотехнологичной медицинской помощи (ВМП) в условиях круглосуточного стационара на 2025 год</t>
  </si>
  <si>
    <t>№ группы ВМП</t>
  </si>
  <si>
    <t>Наименование вида ВМП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</si>
  <si>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</si>
  <si>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</si>
  <si>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</si>
  <si>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</si>
  <si>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</si>
  <si>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Хирургическое органосохраняющее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доступа</t>
  </si>
  <si>
    <t>гастроэнтерология</t>
  </si>
  <si>
    <t>Поликомпонентная терапия при аутоиммунном перекресте с применением химиотерапевтических, генно-инженерных биологических и противовирусных лекарственных препаратов под контролем иммунологических, морфологических, гистохимических инструментальных исследований (включая магнитно-резонансную холангиографию)</t>
  </si>
  <si>
    <t>Поликомпонентное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лекарственных препаратов под контролем иммунологических, морфологических, гистохимических инструментальных исследований</t>
  </si>
  <si>
    <t>гематология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</si>
  <si>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</t>
  </si>
  <si>
    <t>Интенсивная терапия, включающая методы экстракорпорального воздействия на кровь у больных с порфириями</t>
  </si>
  <si>
    <t>нейрохирургия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</si>
  <si>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</si>
  <si>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</si>
  <si>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</si>
  <si>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</si>
  <si>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</si>
  <si>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</si>
  <si>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</si>
  <si>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</si>
  <si>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</si>
  <si>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</si>
  <si>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</si>
  <si>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(1 стент)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</si>
  <si>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(2 стента)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</si>
  <si>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(3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</si>
  <si>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</si>
  <si>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</si>
  <si>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</si>
  <si>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Коронарные ангиопластика или стентирование в сочетании с внутрисосудистой ротационной атерэктомией при ишемической болезни сердца</t>
  </si>
  <si>
    <t>Гибридные операции при многоуровневом поражении магистральных артерий и артерий нижних конечностей у больных сахарным диабетом</t>
  </si>
  <si>
    <t>Эндоваскулярная деструкция дополнительных проводящих путей и аритмогенных зон сердца</t>
  </si>
  <si>
    <t>торакальная хирургия</t>
  </si>
  <si>
    <t>Видеоторакоскопические операции на органах грудной полости</t>
  </si>
  <si>
    <t>Эндоскопические и эндоваскулярные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</si>
  <si>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</si>
  <si>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</si>
  <si>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</si>
  <si>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</si>
  <si>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</si>
  <si>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</si>
  <si>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</si>
  <si>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</si>
  <si>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</si>
  <si>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</si>
  <si>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</si>
  <si>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</si>
  <si>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</si>
  <si>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</si>
  <si>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</si>
  <si>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</si>
  <si>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</si>
  <si>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педиатрия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</si>
  <si>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</si>
  <si>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</si>
  <si>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</si>
  <si>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</si>
  <si>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</si>
  <si>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</si>
  <si>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</si>
  <si>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</si>
  <si>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</si>
  <si>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</si>
  <si>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</si>
  <si>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</si>
  <si>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Комплексное лечение болезней роговицы, включая оптико-реконструктивную и лазерную хирургию, интенсивное консервативное лечение язвы роговицы</t>
  </si>
  <si>
    <t>Таблица 7</t>
  </si>
  <si>
    <t>Объемы медицинской реабилитации в условиях круглосуточного стационара на 2025 год</t>
  </si>
  <si>
    <t>Всего,случаев лечения</t>
  </si>
  <si>
    <t xml:space="preserve">Доля </t>
  </si>
  <si>
    <t>Таблица 8</t>
  </si>
  <si>
    <t>Объемы медицинской помощи в условиях дневных стационаров (не включая медицинскую реабилитацию) на 2025 год</t>
  </si>
  <si>
    <t>Таблица 9</t>
  </si>
  <si>
    <t>Объемы медицинской реабилитации в условиях дневных стационаров на 2025 год</t>
  </si>
  <si>
    <t>к протоколу заседания комиссии по разработке территориальной программы ОМС Курганской области от 12.05.2025</t>
  </si>
  <si>
    <t>МО других субъектов РФ</t>
  </si>
  <si>
    <t>в т.ч. Детей</t>
  </si>
  <si>
    <t>Приложение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</si>
</sst>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₽_-;\-* #,##0_₽_-;_-* &quot;-&quot;??_₽_-;_-@_-"/>
    <numFmt numFmtId="165" formatCode="0.00_ ;[Red]\-0.00\ "/>
    <numFmt numFmtId="166" formatCode="#,##0.00\ _₽"/>
  </numFmts>
  <fonts count="13" x14ac:knownFonts="1">
    <font>
      <sz val="12"/>
      <color rgb="FF000000"/>
      <name val="Arial"/>
    </font>
    <font>
      <b/>
      <sz val="12"/>
      <color rgb="FF000000"/>
      <name val="Arial"/>
    </font>
    <font>
      <sz val="12"/>
      <color rgb="FF00B0F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0"/>
      <color rgb="FF000000"/>
      <name val="Arial Cyr"/>
    </font>
    <font>
      <sz val="11"/>
      <color rgb="FF000000"/>
      <name val="Arial"/>
    </font>
    <font>
      <i/>
      <sz val="10"/>
      <color rgb="FF000000"/>
      <name val="Arial"/>
    </font>
    <font>
      <b/>
      <sz val="11"/>
      <color rgb="FF000000"/>
      <name val="Arial"/>
    </font>
    <font>
      <i/>
      <sz val="12"/>
      <color rgb="FF000000"/>
      <name val="Arial"/>
    </font>
    <font>
      <b/>
      <i/>
      <sz val="12"/>
      <color rgb="FF000000"/>
      <name val="Arial"/>
    </font>
    <font>
      <sz val="12"/>
      <color rgb="FF548135"/>
      <name val="Arial"/>
    </font>
    <font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EAF6"/>
        <bgColor rgb="FFFFFFFF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5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1" fillId="2" borderId="0" xfId="0" applyFont="1" applyFill="1"/>
    <xf numFmtId="0" fontId="0" fillId="2" borderId="0" xfId="0" applyFill="1"/>
    <xf numFmtId="49" fontId="0" fillId="2" borderId="0" xfId="0" applyNumberFormat="1" applyFill="1" applyAlignment="1">
      <alignment horizontal="center" wrapText="1"/>
    </xf>
    <xf numFmtId="0" fontId="0" fillId="2" borderId="1" xfId="0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right" indent="1"/>
    </xf>
    <xf numFmtId="3" fontId="0" fillId="2" borderId="0" xfId="0" applyNumberFormat="1" applyFill="1"/>
    <xf numFmtId="3" fontId="0" fillId="2" borderId="0" xfId="0" applyNumberFormat="1" applyFill="1"/>
    <xf numFmtId="3" fontId="0" fillId="2" borderId="0" xfId="0" applyNumberFormat="1" applyFill="1" applyAlignment="1">
      <alignment horizontal="right"/>
    </xf>
    <xf numFmtId="3" fontId="0" fillId="2" borderId="1" xfId="0" applyNumberFormat="1" applyFill="1" applyBorder="1" applyAlignment="1">
      <alignment wrapText="1"/>
    </xf>
    <xf numFmtId="3" fontId="1" fillId="2" borderId="1" xfId="0" applyNumberFormat="1" applyFont="1" applyFill="1" applyBorder="1" applyAlignment="1">
      <alignment wrapText="1"/>
    </xf>
    <xf numFmtId="3" fontId="2" fillId="2" borderId="0" xfId="0" applyNumberFormat="1" applyFont="1" applyFill="1" applyAlignment="1">
      <alignment wrapText="1"/>
    </xf>
    <xf numFmtId="3" fontId="0" fillId="2" borderId="0" xfId="0" applyNumberFormat="1" applyFill="1" applyAlignment="1">
      <alignment wrapText="1"/>
    </xf>
    <xf numFmtId="3" fontId="0" fillId="2" borderId="0" xfId="0" applyNumberFormat="1" applyFill="1" applyAlignment="1">
      <alignment wrapText="1"/>
    </xf>
    <xf numFmtId="0" fontId="1" fillId="2" borderId="0" xfId="0" applyFont="1" applyFill="1"/>
    <xf numFmtId="164" fontId="3" fillId="0" borderId="1" xfId="0" applyNumberFormat="1" applyFont="1" applyBorder="1"/>
    <xf numFmtId="0" fontId="4" fillId="0" borderId="1" xfId="0" applyFont="1" applyBorder="1"/>
    <xf numFmtId="164" fontId="4" fillId="0" borderId="1" xfId="0" applyNumberFormat="1" applyFont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0" fillId="2" borderId="0" xfId="0" applyFill="1" applyAlignment="1">
      <alignment horizontal="right"/>
    </xf>
    <xf numFmtId="0" fontId="1" fillId="2" borderId="1" xfId="0" applyFont="1" applyFill="1" applyBorder="1"/>
    <xf numFmtId="0" fontId="0" fillId="2" borderId="1" xfId="0" applyFill="1" applyBorder="1"/>
    <xf numFmtId="0" fontId="1" fillId="2" borderId="1" xfId="0" applyFont="1" applyFill="1" applyBorder="1"/>
    <xf numFmtId="0" fontId="1" fillId="2" borderId="2" xfId="0" applyFont="1" applyFill="1" applyBorder="1"/>
    <xf numFmtId="165" fontId="0" fillId="2" borderId="0" xfId="0" applyNumberFormat="1" applyFill="1"/>
    <xf numFmtId="165" fontId="0" fillId="2" borderId="0" xfId="0" applyNumberFormat="1" applyFill="1"/>
    <xf numFmtId="0" fontId="1" fillId="2" borderId="3" xfId="0" applyFont="1" applyFill="1" applyBorder="1"/>
    <xf numFmtId="0" fontId="0" fillId="2" borderId="0" xfId="0" applyFill="1"/>
    <xf numFmtId="0" fontId="0" fillId="2" borderId="0" xfId="0" applyFill="1" applyAlignment="1">
      <alignment wrapText="1"/>
    </xf>
    <xf numFmtId="0" fontId="0" fillId="0" borderId="1" xfId="0" applyBorder="1"/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0" fillId="0" borderId="0" xfId="0"/>
    <xf numFmtId="3" fontId="0" fillId="0" borderId="1" xfId="0" applyNumberFormat="1" applyBorder="1" applyAlignment="1">
      <alignment wrapText="1"/>
    </xf>
    <xf numFmtId="3" fontId="0" fillId="0" borderId="0" xfId="0" applyNumberFormat="1" applyAlignment="1">
      <alignment horizontal="right" indent="1"/>
    </xf>
    <xf numFmtId="3" fontId="0" fillId="0" borderId="0" xfId="0" applyNumberFormat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0" fillId="0" borderId="0" xfId="0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49" fontId="0" fillId="0" borderId="0" xfId="0" applyNumberFormat="1" applyAlignment="1">
      <alignment horizontal="center" wrapText="1"/>
    </xf>
    <xf numFmtId="3" fontId="0" fillId="0" borderId="1" xfId="0" applyNumberFormat="1" applyBorder="1" applyAlignment="1">
      <alignment horizontal="right" wrapText="1" indent="1"/>
    </xf>
    <xf numFmtId="3" fontId="0" fillId="0" borderId="1" xfId="0" applyNumberFormat="1" applyBorder="1"/>
    <xf numFmtId="3" fontId="1" fillId="0" borderId="1" xfId="0" applyNumberFormat="1" applyFont="1" applyBorder="1" applyAlignment="1">
      <alignment horizontal="right" indent="1"/>
    </xf>
    <xf numFmtId="3" fontId="1" fillId="0" borderId="1" xfId="0" applyNumberFormat="1" applyFont="1" applyBorder="1" applyAlignment="1">
      <alignment wrapText="1"/>
    </xf>
    <xf numFmtId="0" fontId="1" fillId="0" borderId="0" xfId="0" applyFont="1"/>
    <xf numFmtId="3" fontId="2" fillId="0" borderId="0" xfId="0" applyNumberFormat="1" applyFont="1" applyAlignment="1">
      <alignment wrapText="1"/>
    </xf>
    <xf numFmtId="165" fontId="0" fillId="0" borderId="0" xfId="0" applyNumberFormat="1"/>
    <xf numFmtId="3" fontId="1" fillId="0" borderId="1" xfId="0" applyNumberFormat="1" applyFont="1" applyBorder="1" applyAlignment="1">
      <alignment wrapText="1"/>
    </xf>
    <xf numFmtId="165" fontId="0" fillId="0" borderId="0" xfId="0" applyNumberFormat="1"/>
    <xf numFmtId="0" fontId="0" fillId="0" borderId="0" xfId="0"/>
    <xf numFmtId="1" fontId="0" fillId="0" borderId="1" xfId="0" applyNumberFormat="1" applyBorder="1"/>
    <xf numFmtId="3" fontId="5" fillId="0" borderId="1" xfId="0" applyNumberFormat="1" applyFont="1" applyBorder="1"/>
    <xf numFmtId="3" fontId="0" fillId="0" borderId="1" xfId="0" applyNumberFormat="1" applyBorder="1"/>
    <xf numFmtId="0" fontId="0" fillId="3" borderId="0" xfId="0" applyFill="1"/>
    <xf numFmtId="0" fontId="1" fillId="3" borderId="0" xfId="0" applyFont="1" applyFill="1"/>
    <xf numFmtId="49" fontId="0" fillId="3" borderId="1" xfId="0" applyNumberFormat="1" applyFill="1" applyBorder="1" applyAlignment="1">
      <alignment horizontal="center" wrapText="1"/>
    </xf>
    <xf numFmtId="1" fontId="0" fillId="3" borderId="1" xfId="0" applyNumberFormat="1" applyFill="1" applyBorder="1"/>
    <xf numFmtId="0" fontId="0" fillId="3" borderId="1" xfId="0" applyFill="1" applyBorder="1"/>
    <xf numFmtId="165" fontId="0" fillId="3" borderId="0" xfId="0" applyNumberFormat="1" applyFill="1"/>
    <xf numFmtId="0" fontId="6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/>
    <xf numFmtId="43" fontId="4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8" fillId="0" borderId="0" xfId="0" applyFont="1"/>
    <xf numFmtId="3" fontId="9" fillId="2" borderId="1" xfId="0" applyNumberFormat="1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right" indent="1"/>
    </xf>
    <xf numFmtId="0" fontId="4" fillId="0" borderId="1" xfId="0" applyFont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4" fontId="0" fillId="2" borderId="0" xfId="0" applyNumberFormat="1" applyFill="1"/>
    <xf numFmtId="0" fontId="4" fillId="0" borderId="1" xfId="0" applyFont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3" fontId="0" fillId="2" borderId="0" xfId="0" applyNumberFormat="1" applyFill="1" applyAlignment="1">
      <alignment horizontal="right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3" fontId="0" fillId="2" borderId="5" xfId="0" applyNumberForma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2" borderId="6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wrapText="1"/>
    </xf>
    <xf numFmtId="4" fontId="0" fillId="0" borderId="4" xfId="0" applyNumberFormat="1" applyBorder="1" applyAlignment="1">
      <alignment horizontal="center" wrapText="1"/>
    </xf>
    <xf numFmtId="4" fontId="0" fillId="0" borderId="3" xfId="0" applyNumberFormat="1" applyBorder="1" applyAlignment="1">
      <alignment horizontal="center" wrapText="1"/>
    </xf>
    <xf numFmtId="4" fontId="0" fillId="2" borderId="2" xfId="0" applyNumberFormat="1" applyFill="1" applyBorder="1" applyAlignment="1">
      <alignment horizontal="center" wrapText="1"/>
    </xf>
    <xf numFmtId="4" fontId="0" fillId="2" borderId="4" xfId="0" applyNumberFormat="1" applyFill="1" applyBorder="1" applyAlignment="1">
      <alignment horizontal="center" wrapText="1"/>
    </xf>
    <xf numFmtId="4" fontId="0" fillId="2" borderId="3" xfId="0" applyNumberFormat="1" applyFill="1" applyBorder="1" applyAlignment="1">
      <alignment horizontal="center" wrapText="1"/>
    </xf>
    <xf numFmtId="4" fontId="0" fillId="2" borderId="2" xfId="0" applyNumberFormat="1" applyFill="1" applyBorder="1" applyAlignment="1">
      <alignment horizontal="center" vertical="center" wrapText="1"/>
    </xf>
    <xf numFmtId="4" fontId="0" fillId="2" borderId="4" xfId="0" applyNumberFormat="1" applyFill="1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wrapText="1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/>
    <xf numFmtId="0" fontId="0" fillId="0" borderId="1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wrapText="1"/>
    </xf>
    <xf numFmtId="4" fontId="0" fillId="3" borderId="2" xfId="0" applyNumberFormat="1" applyFill="1" applyBorder="1" applyAlignment="1">
      <alignment horizontal="center" wrapText="1"/>
    </xf>
    <xf numFmtId="4" fontId="0" fillId="3" borderId="3" xfId="0" applyNumberFormat="1" applyFill="1" applyBorder="1" applyAlignment="1">
      <alignment horizontal="center" wrapText="1"/>
    </xf>
    <xf numFmtId="4" fontId="0" fillId="2" borderId="1" xfId="0" applyNumberFormat="1" applyFill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3" fontId="0" fillId="0" borderId="5" xfId="0" applyNumberFormat="1" applyBorder="1" applyAlignment="1">
      <alignment horizontal="center" wrapText="1"/>
    </xf>
    <xf numFmtId="3" fontId="0" fillId="0" borderId="10" xfId="0" applyNumberFormat="1" applyBorder="1" applyAlignment="1">
      <alignment horizontal="center" wrapText="1"/>
    </xf>
    <xf numFmtId="3" fontId="0" fillId="0" borderId="6" xfId="0" applyNumberFormat="1" applyBorder="1" applyAlignment="1">
      <alignment horizontal="center" wrapText="1"/>
    </xf>
    <xf numFmtId="3" fontId="0" fillId="0" borderId="2" xfId="0" applyNumberForma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/>
    </xf>
    <xf numFmtId="3" fontId="0" fillId="2" borderId="7" xfId="0" applyNumberForma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 wrapText="1"/>
    </xf>
    <xf numFmtId="3" fontId="0" fillId="2" borderId="4" xfId="0" applyNumberFormat="1" applyFill="1" applyBorder="1" applyAlignment="1">
      <alignment horizontal="center" wrapText="1"/>
    </xf>
    <xf numFmtId="3" fontId="0" fillId="2" borderId="3" xfId="0" applyNumberForma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7"/>
  <sheetViews>
    <sheetView workbookViewId="0">
      <selection activeCell="A29" sqref="A29"/>
    </sheetView>
  </sheetViews>
  <sheetFormatPr defaultRowHeight="15" x14ac:dyDescent="0.2"/>
  <sheetData>
    <row r="1" spans="1:1" x14ac:dyDescent="0.2">
      <c r="A1" t="s">
        <v>0</v>
      </c>
    </row>
    <row r="2" spans="1:1" x14ac:dyDescent="0.2">
      <c r="A2" t="s">
        <v>1</v>
      </c>
    </row>
    <row r="3" spans="1:1" x14ac:dyDescent="0.2">
      <c r="A3" t="s">
        <v>2</v>
      </c>
    </row>
    <row r="4" spans="1:1" x14ac:dyDescent="0.2">
      <c r="A4" t="s">
        <v>3</v>
      </c>
    </row>
    <row r="5" spans="1:1" x14ac:dyDescent="0.2">
      <c r="A5" t="s">
        <v>4</v>
      </c>
    </row>
    <row r="6" spans="1:1" x14ac:dyDescent="0.2">
      <c r="A6" t="s">
        <v>5</v>
      </c>
    </row>
    <row r="7" spans="1:1" x14ac:dyDescent="0.2">
      <c r="A7" t="s">
        <v>6</v>
      </c>
    </row>
    <row r="8" spans="1:1" x14ac:dyDescent="0.2">
      <c r="A8" t="s">
        <v>7</v>
      </c>
    </row>
    <row r="9" spans="1:1" x14ac:dyDescent="0.2">
      <c r="A9" t="s">
        <v>8</v>
      </c>
    </row>
    <row r="10" spans="1:1" x14ac:dyDescent="0.2">
      <c r="A10" t="s">
        <v>9</v>
      </c>
    </row>
    <row r="11" spans="1:1" x14ac:dyDescent="0.2">
      <c r="A11" t="s">
        <v>10</v>
      </c>
    </row>
    <row r="12" spans="1:1" x14ac:dyDescent="0.2">
      <c r="A12" t="s">
        <v>11</v>
      </c>
    </row>
    <row r="13" spans="1:1" x14ac:dyDescent="0.2">
      <c r="A13" t="s">
        <v>12</v>
      </c>
    </row>
    <row r="14" spans="1:1" x14ac:dyDescent="0.2">
      <c r="A14" t="s">
        <v>13</v>
      </c>
    </row>
    <row r="15" spans="1:1" x14ac:dyDescent="0.2">
      <c r="A15" t="s">
        <v>14</v>
      </c>
    </row>
    <row r="16" spans="1:1" x14ac:dyDescent="0.2">
      <c r="A16" t="s">
        <v>15</v>
      </c>
    </row>
    <row r="17" spans="1:1" x14ac:dyDescent="0.2">
      <c r="A17" t="s">
        <v>16</v>
      </c>
    </row>
    <row r="18" spans="1:1" x14ac:dyDescent="0.2">
      <c r="A18" t="s">
        <v>17</v>
      </c>
    </row>
    <row r="19" spans="1:1" x14ac:dyDescent="0.2">
      <c r="A19" t="s">
        <v>18</v>
      </c>
    </row>
    <row r="20" spans="1:1" x14ac:dyDescent="0.2">
      <c r="A20" t="s">
        <v>19</v>
      </c>
    </row>
    <row r="21" spans="1:1" x14ac:dyDescent="0.2">
      <c r="A21" t="s">
        <v>20</v>
      </c>
    </row>
    <row r="22" spans="1:1" x14ac:dyDescent="0.2">
      <c r="A22" t="s">
        <v>21</v>
      </c>
    </row>
    <row r="23" spans="1:1" x14ac:dyDescent="0.2">
      <c r="A23" t="s">
        <v>22</v>
      </c>
    </row>
    <row r="24" spans="1:1" x14ac:dyDescent="0.2">
      <c r="A24" t="s">
        <v>23</v>
      </c>
    </row>
    <row r="25" spans="1:1" x14ac:dyDescent="0.2">
      <c r="A25" t="s">
        <v>24</v>
      </c>
    </row>
    <row r="26" spans="1:1" x14ac:dyDescent="0.2">
      <c r="A26" t="s">
        <v>25</v>
      </c>
    </row>
    <row r="27" spans="1:1" x14ac:dyDescent="0.2">
      <c r="A27" t="s">
        <v>26</v>
      </c>
    </row>
    <row r="28" spans="1:1" x14ac:dyDescent="0.2">
      <c r="A28" t="s">
        <v>27</v>
      </c>
    </row>
    <row r="29" spans="1:1" x14ac:dyDescent="0.2">
      <c r="A29" t="s">
        <v>28</v>
      </c>
    </row>
    <row r="30" spans="1:1" x14ac:dyDescent="0.2">
      <c r="A30" t="s">
        <v>29</v>
      </c>
    </row>
    <row r="31" spans="1:1" x14ac:dyDescent="0.2">
      <c r="A31" t="s">
        <v>30</v>
      </c>
    </row>
    <row r="32" spans="1:1" x14ac:dyDescent="0.2">
      <c r="A32" t="s">
        <v>31</v>
      </c>
    </row>
    <row r="33" spans="1:1" x14ac:dyDescent="0.2">
      <c r="A33" t="s">
        <v>32</v>
      </c>
    </row>
    <row r="34" spans="1:1" x14ac:dyDescent="0.2">
      <c r="A34" t="s">
        <v>33</v>
      </c>
    </row>
    <row r="35" spans="1:1" x14ac:dyDescent="0.2">
      <c r="A35" t="s">
        <v>34</v>
      </c>
    </row>
    <row r="36" spans="1:1" x14ac:dyDescent="0.2">
      <c r="A36" t="s">
        <v>35</v>
      </c>
    </row>
    <row r="37" spans="1:1" x14ac:dyDescent="0.2">
      <c r="A37" t="s">
        <v>36</v>
      </c>
    </row>
    <row r="38" spans="1:1" x14ac:dyDescent="0.2">
      <c r="A38" t="s">
        <v>37</v>
      </c>
    </row>
    <row r="39" spans="1:1" x14ac:dyDescent="0.2">
      <c r="A39" t="s">
        <v>38</v>
      </c>
    </row>
    <row r="40" spans="1:1" x14ac:dyDescent="0.2">
      <c r="A40" t="s">
        <v>39</v>
      </c>
    </row>
    <row r="41" spans="1:1" x14ac:dyDescent="0.2">
      <c r="A41" t="s">
        <v>40</v>
      </c>
    </row>
    <row r="42" spans="1:1" x14ac:dyDescent="0.2">
      <c r="A42" t="s">
        <v>41</v>
      </c>
    </row>
    <row r="43" spans="1:1" x14ac:dyDescent="0.2">
      <c r="A43" t="s">
        <v>42</v>
      </c>
    </row>
    <row r="44" spans="1:1" x14ac:dyDescent="0.2">
      <c r="A44" t="s">
        <v>43</v>
      </c>
    </row>
    <row r="45" spans="1:1" x14ac:dyDescent="0.2">
      <c r="A45" t="s">
        <v>44</v>
      </c>
    </row>
    <row r="46" spans="1:1" x14ac:dyDescent="0.2">
      <c r="A46" t="s">
        <v>45</v>
      </c>
    </row>
    <row r="47" spans="1:1" x14ac:dyDescent="0.2">
      <c r="A47" t="s">
        <v>46</v>
      </c>
    </row>
  </sheetData>
  <sheetProtection formatCells="0" formatColumns="0" formatRows="0" insertColumns="0" insertRows="0" insertHyperlinks="0" deleteColumns="0" deleteRows="0" sort="0" autoFilter="0" pivotTables="0"/>
  <hyperlinks>
    <hyperlink ref="A1" location="my_named_range_1" display="1.Скорая помощь"/>
    <hyperlink ref="A2" location="my_named_range_2" display="2.обращения по заболеваниям"/>
    <hyperlink ref="A3" location="my_named_range_3" display="2.1 Мед. реабилитация амб.усл."/>
    <hyperlink ref="A4" location="my_named_range_4" display="2.2 Диспансерное наблюдение"/>
    <hyperlink ref="A5" location="my_named_range_5" display="2.3 КТ"/>
    <hyperlink ref="A6" location="my_named_range_6" display="2.4 МРТ"/>
    <hyperlink ref="A7" location="my_named_range_7" display="2.5 УЗИ ССС"/>
    <hyperlink ref="A8" location="my_named_range_8" display="2.6 Эндоскопия"/>
    <hyperlink ref="A9" location="my_named_range_9" display="2.7 ПАИ"/>
    <hyperlink ref="A10" location="my_named_range_10" display="2.8 МГИ"/>
    <hyperlink ref="A11" location="my_named_range_11" display="2.9 ПЭТ"/>
    <hyperlink ref="A12" location="my_named_range_12" display="2.10 Компл.иссл. репрод.орг."/>
    <hyperlink ref="A13" location="my_named_range_13" display="2.11 ОФЭКТ_КТ"/>
    <hyperlink ref="A14" location="my_named_range_14" display="2.12 Неинвазивное пренатальное "/>
    <hyperlink ref="A15" location="my_named_range_15" display="2.13 Ультразвуковое скринингово"/>
    <hyperlink ref="A16" location="my_named_range_16" display="2.14 Ультразвуковое скринингово"/>
    <hyperlink ref="A17" location="my_named_range_17" display="2.15 Определение РНК вируса геп"/>
    <hyperlink ref="A18" location="my_named_range_18" display="2.16 Определение ДНК вируса геп"/>
    <hyperlink ref="A19" location="my_named_range_19" display="2.17 Определение генотипа  виру"/>
    <hyperlink ref="A20" location="my_named_range_20" display="2.18 Эластометрия печени (Фибро"/>
    <hyperlink ref="A21" location="my_named_range_21" display="2.19 Электроэнцефалография__"/>
    <hyperlink ref="A22" location="my_named_range_22" display="2.20 Электроэнцефалография с на"/>
    <hyperlink ref="A23" location="my_named_range_23" display="2.21 Электроэнцефалография с ви"/>
    <hyperlink ref="A24" location="my_named_range_24" display="2.22 Анестезиологическое пособи"/>
    <hyperlink ref="A25" location="my_named_range_25" display="2.23 Сцинтиграфия костей всего "/>
    <hyperlink ref="A26" location="my_named_range_26" display="2.24 Сцинтиграфия щитовидной же"/>
    <hyperlink ref="A27" location="my_named_range_27" display="2.25 Сцинтиграфия почек и мочев"/>
    <hyperlink ref="A28" location="my_named_range_28" display="2.26 Пункция щитовидной или пар"/>
    <hyperlink ref="A29" location="my_named_range_29" display="3.Посещения с иными целями"/>
    <hyperlink ref="A30" location="my_named_range_30" display="3.2 Дисп.в.н."/>
    <hyperlink ref="A31" location="my_named_range_31" display="3.3 Угл.дисп."/>
    <hyperlink ref="A32" location="my_named_range_32" display="3.4 Дисп.репрод.женщин"/>
    <hyperlink ref="A33" location="my_named_range_33" display="3.5 Дисп.репрод.мужчин"/>
    <hyperlink ref="A34" location="my_named_range_34" display="3.6 Дисп.сир."/>
    <hyperlink ref="A35" location="my_named_range_35" display="3.7 Дисп.опека"/>
    <hyperlink ref="A36" location="my_named_range_36" display="3.8 ПО взр."/>
    <hyperlink ref="A37" location="my_named_range_37" display="3.9 ПО дети"/>
    <hyperlink ref="A38" location="my_named_range_38" display="3.10 Центры здоровья"/>
    <hyperlink ref="A39" location="my_named_range_39" display="3.11 Школы для пациентов c саха"/>
    <hyperlink ref="A40" location="my_named_range_40" display="3.12 Школа для больных с хронич"/>
    <hyperlink ref="A41" location="my_named_range_41" display="4 Неотложная помощь"/>
    <hyperlink ref="A42" location="my_named_range_42" display="5. Круглосуточный ст."/>
    <hyperlink ref="A43" location="my_named_range_43" display="6.ВМП"/>
    <hyperlink ref="A44" location="my_named_range_44" display="6.1. ВМП в разрезе методов"/>
    <hyperlink ref="A45" location="my_named_range_45" display="7. Медреабилитация в КС"/>
    <hyperlink ref="A46" location="my_named_range_46" display="8. Дневные стационары"/>
    <hyperlink ref="A47" location="my_named_range_47" display="9. Медреабилитация в ДС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43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170</v>
      </c>
    </row>
    <row r="3" spans="1:20" ht="15.75" customHeight="1" x14ac:dyDescent="0.25">
      <c r="B3" s="17" t="s">
        <v>171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49</v>
      </c>
      <c r="B4" s="89" t="s">
        <v>50</v>
      </c>
      <c r="C4" s="113" t="s">
        <v>51</v>
      </c>
      <c r="D4" s="114"/>
      <c r="E4" s="114"/>
      <c r="F4" s="115"/>
      <c r="G4" s="116" t="s">
        <v>52</v>
      </c>
      <c r="H4" s="103" t="s">
        <v>163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55</v>
      </c>
      <c r="D5" s="100"/>
      <c r="E5" s="104" t="s">
        <v>56</v>
      </c>
      <c r="F5" s="10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16"/>
      <c r="H6" s="103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5000</v>
      </c>
      <c r="I22" s="38">
        <v>417</v>
      </c>
      <c r="J22" s="38">
        <v>417</v>
      </c>
      <c r="K22" s="38">
        <v>416</v>
      </c>
      <c r="L22" s="38">
        <v>417</v>
      </c>
      <c r="M22" s="38">
        <v>417</v>
      </c>
      <c r="N22" s="12">
        <v>416</v>
      </c>
      <c r="O22" s="12">
        <v>417</v>
      </c>
      <c r="P22" s="12">
        <v>417</v>
      </c>
      <c r="Q22" s="12">
        <v>416</v>
      </c>
      <c r="R22" s="12">
        <v>417</v>
      </c>
      <c r="S22" s="12">
        <v>417</v>
      </c>
      <c r="T22" s="12">
        <v>416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2600</v>
      </c>
      <c r="I34" s="38">
        <v>217</v>
      </c>
      <c r="J34" s="38">
        <v>217</v>
      </c>
      <c r="K34" s="38">
        <v>216</v>
      </c>
      <c r="L34" s="38">
        <v>217</v>
      </c>
      <c r="M34" s="38">
        <v>217</v>
      </c>
      <c r="N34" s="12">
        <v>216</v>
      </c>
      <c r="O34" s="12">
        <v>217</v>
      </c>
      <c r="P34" s="12">
        <v>217</v>
      </c>
      <c r="Q34" s="12">
        <v>216</v>
      </c>
      <c r="R34" s="12">
        <v>217</v>
      </c>
      <c r="S34" s="12">
        <v>217</v>
      </c>
      <c r="T34" s="12">
        <v>216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600</v>
      </c>
      <c r="I35" s="38">
        <v>50</v>
      </c>
      <c r="J35" s="38">
        <v>50</v>
      </c>
      <c r="K35" s="38">
        <v>50</v>
      </c>
      <c r="L35" s="38">
        <v>50</v>
      </c>
      <c r="M35" s="38">
        <v>50</v>
      </c>
      <c r="N35" s="12">
        <v>50</v>
      </c>
      <c r="O35" s="12">
        <v>50</v>
      </c>
      <c r="P35" s="12">
        <v>50</v>
      </c>
      <c r="Q35" s="12">
        <v>50</v>
      </c>
      <c r="R35" s="12">
        <v>50</v>
      </c>
      <c r="S35" s="12">
        <v>50</v>
      </c>
      <c r="T35" s="12">
        <v>50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328</v>
      </c>
      <c r="C65" s="56"/>
      <c r="D65" s="56"/>
      <c r="E65" s="32"/>
      <c r="F65" s="32"/>
      <c r="G65" s="46"/>
      <c r="H65" s="38">
        <v>12804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21004</v>
      </c>
      <c r="I66" s="48">
        <f t="shared" si="0"/>
        <v>684</v>
      </c>
      <c r="J66" s="48">
        <f t="shared" si="0"/>
        <v>684</v>
      </c>
      <c r="K66" s="48">
        <f t="shared" si="0"/>
        <v>682</v>
      </c>
      <c r="L66" s="48">
        <f t="shared" si="0"/>
        <v>684</v>
      </c>
      <c r="M66" s="48">
        <f t="shared" si="0"/>
        <v>684</v>
      </c>
      <c r="N66" s="8">
        <f t="shared" si="0"/>
        <v>682</v>
      </c>
      <c r="O66" s="8">
        <f t="shared" si="0"/>
        <v>684</v>
      </c>
      <c r="P66" s="8">
        <f t="shared" si="0"/>
        <v>684</v>
      </c>
      <c r="Q66" s="8">
        <f t="shared" si="0"/>
        <v>682</v>
      </c>
      <c r="R66" s="8">
        <f t="shared" si="0"/>
        <v>684</v>
      </c>
      <c r="S66" s="8">
        <f t="shared" si="0"/>
        <v>684</v>
      </c>
      <c r="T66" s="8">
        <f t="shared" si="0"/>
        <v>682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46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172</v>
      </c>
    </row>
    <row r="3" spans="1:20" ht="15.75" customHeight="1" x14ac:dyDescent="0.25">
      <c r="B3" s="17" t="s">
        <v>173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49</v>
      </c>
      <c r="B4" s="89" t="s">
        <v>50</v>
      </c>
      <c r="C4" s="113" t="s">
        <v>51</v>
      </c>
      <c r="D4" s="114"/>
      <c r="E4" s="114"/>
      <c r="F4" s="115"/>
      <c r="G4" s="116" t="s">
        <v>52</v>
      </c>
      <c r="H4" s="103" t="s">
        <v>163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55</v>
      </c>
      <c r="D5" s="100"/>
      <c r="E5" s="104" t="s">
        <v>56</v>
      </c>
      <c r="F5" s="10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16"/>
      <c r="H6" s="103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328</v>
      </c>
      <c r="C65" s="56"/>
      <c r="D65" s="56"/>
      <c r="E65" s="32"/>
      <c r="F65" s="32"/>
      <c r="G65" s="46"/>
      <c r="H65" s="38">
        <v>1005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1005</v>
      </c>
      <c r="I66" s="48">
        <f t="shared" si="0"/>
        <v>0</v>
      </c>
      <c r="J66" s="48">
        <f t="shared" si="0"/>
        <v>0</v>
      </c>
      <c r="K66" s="48">
        <f t="shared" si="0"/>
        <v>0</v>
      </c>
      <c r="L66" s="48">
        <f t="shared" si="0"/>
        <v>0</v>
      </c>
      <c r="M66" s="48">
        <f t="shared" si="0"/>
        <v>0</v>
      </c>
      <c r="N66" s="8">
        <f t="shared" si="0"/>
        <v>0</v>
      </c>
      <c r="O66" s="8">
        <f t="shared" si="0"/>
        <v>0</v>
      </c>
      <c r="P66" s="8">
        <f t="shared" si="0"/>
        <v>0</v>
      </c>
      <c r="Q66" s="8">
        <f t="shared" si="0"/>
        <v>0</v>
      </c>
      <c r="R66" s="8">
        <f t="shared" si="0"/>
        <v>0</v>
      </c>
      <c r="S66" s="8">
        <f t="shared" si="0"/>
        <v>0</v>
      </c>
      <c r="T66" s="8">
        <f t="shared" si="0"/>
        <v>0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52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174</v>
      </c>
    </row>
    <row r="3" spans="1:20" ht="15.75" customHeight="1" x14ac:dyDescent="0.25">
      <c r="B3" s="17" t="s">
        <v>175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49</v>
      </c>
      <c r="B4" s="89" t="s">
        <v>50</v>
      </c>
      <c r="C4" s="113" t="s">
        <v>51</v>
      </c>
      <c r="D4" s="114"/>
      <c r="E4" s="114"/>
      <c r="F4" s="115"/>
      <c r="G4" s="116" t="s">
        <v>52</v>
      </c>
      <c r="H4" s="103" t="s">
        <v>163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55</v>
      </c>
      <c r="D5" s="100"/>
      <c r="E5" s="104" t="s">
        <v>56</v>
      </c>
      <c r="F5" s="10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16"/>
      <c r="H6" s="103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328</v>
      </c>
      <c r="C65" s="56"/>
      <c r="D65" s="56"/>
      <c r="E65" s="32"/>
      <c r="F65" s="32"/>
      <c r="G65" s="46"/>
      <c r="H65" s="38">
        <v>1617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1617</v>
      </c>
      <c r="I66" s="48">
        <f t="shared" si="0"/>
        <v>0</v>
      </c>
      <c r="J66" s="48">
        <f t="shared" si="0"/>
        <v>0</v>
      </c>
      <c r="K66" s="48">
        <f t="shared" si="0"/>
        <v>0</v>
      </c>
      <c r="L66" s="48">
        <f t="shared" si="0"/>
        <v>0</v>
      </c>
      <c r="M66" s="48">
        <f t="shared" si="0"/>
        <v>0</v>
      </c>
      <c r="N66" s="8">
        <f t="shared" si="0"/>
        <v>0</v>
      </c>
      <c r="O66" s="8">
        <f t="shared" si="0"/>
        <v>0</v>
      </c>
      <c r="P66" s="8">
        <f t="shared" si="0"/>
        <v>0</v>
      </c>
      <c r="Q66" s="8">
        <f t="shared" si="0"/>
        <v>0</v>
      </c>
      <c r="R66" s="8">
        <f t="shared" si="0"/>
        <v>0</v>
      </c>
      <c r="S66" s="8">
        <f t="shared" si="0"/>
        <v>0</v>
      </c>
      <c r="T66" s="8">
        <f t="shared" si="0"/>
        <v>0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58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176</v>
      </c>
    </row>
    <row r="3" spans="1:20" ht="15.75" customHeight="1" x14ac:dyDescent="0.25">
      <c r="B3" s="17" t="s">
        <v>177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49</v>
      </c>
      <c r="B4" s="89" t="s">
        <v>50</v>
      </c>
      <c r="C4" s="113" t="s">
        <v>51</v>
      </c>
      <c r="D4" s="114"/>
      <c r="E4" s="114"/>
      <c r="F4" s="115"/>
      <c r="G4" s="116" t="s">
        <v>52</v>
      </c>
      <c r="H4" s="103" t="s">
        <v>163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55</v>
      </c>
      <c r="D5" s="100"/>
      <c r="E5" s="104" t="s">
        <v>56</v>
      </c>
      <c r="F5" s="10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16"/>
      <c r="H6" s="103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100</v>
      </c>
      <c r="I27" s="38">
        <v>8</v>
      </c>
      <c r="J27" s="38">
        <v>8</v>
      </c>
      <c r="K27" s="38">
        <v>9</v>
      </c>
      <c r="L27" s="38">
        <v>8</v>
      </c>
      <c r="M27" s="38">
        <v>8</v>
      </c>
      <c r="N27" s="12">
        <v>9</v>
      </c>
      <c r="O27" s="12">
        <v>8</v>
      </c>
      <c r="P27" s="12">
        <v>8</v>
      </c>
      <c r="Q27" s="12">
        <v>9</v>
      </c>
      <c r="R27" s="12">
        <v>8</v>
      </c>
      <c r="S27" s="12">
        <v>8</v>
      </c>
      <c r="T27" s="12">
        <v>9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100</v>
      </c>
      <c r="I66" s="48">
        <f t="shared" si="0"/>
        <v>8</v>
      </c>
      <c r="J66" s="48">
        <f t="shared" si="0"/>
        <v>8</v>
      </c>
      <c r="K66" s="48">
        <f t="shared" si="0"/>
        <v>9</v>
      </c>
      <c r="L66" s="48">
        <f t="shared" si="0"/>
        <v>8</v>
      </c>
      <c r="M66" s="48">
        <f t="shared" si="0"/>
        <v>8</v>
      </c>
      <c r="N66" s="8">
        <f t="shared" si="0"/>
        <v>9</v>
      </c>
      <c r="O66" s="8">
        <f t="shared" si="0"/>
        <v>8</v>
      </c>
      <c r="P66" s="8">
        <f t="shared" si="0"/>
        <v>8</v>
      </c>
      <c r="Q66" s="8">
        <f t="shared" si="0"/>
        <v>9</v>
      </c>
      <c r="R66" s="8">
        <f t="shared" si="0"/>
        <v>8</v>
      </c>
      <c r="S66" s="8">
        <f t="shared" si="0"/>
        <v>8</v>
      </c>
      <c r="T66" s="8">
        <f t="shared" si="0"/>
        <v>9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49" activePane="bottomRight" state="frozen"/>
      <selection pane="topRight"/>
      <selection pane="bottomLeft"/>
      <selection pane="bottomRight" activeCell="B65" sqref="B65:H6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178</v>
      </c>
    </row>
    <row r="3" spans="1:20" ht="15.75" customHeight="1" x14ac:dyDescent="0.25">
      <c r="B3" s="17" t="s">
        <v>179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49</v>
      </c>
      <c r="B4" s="89" t="s">
        <v>50</v>
      </c>
      <c r="C4" s="113" t="s">
        <v>51</v>
      </c>
      <c r="D4" s="114"/>
      <c r="E4" s="114"/>
      <c r="F4" s="115"/>
      <c r="G4" s="116" t="s">
        <v>52</v>
      </c>
      <c r="H4" s="103" t="s">
        <v>163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55</v>
      </c>
      <c r="D5" s="100"/>
      <c r="E5" s="104" t="s">
        <v>56</v>
      </c>
      <c r="F5" s="10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16"/>
      <c r="H6" s="103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979</v>
      </c>
      <c r="I22" s="38">
        <v>82</v>
      </c>
      <c r="J22" s="38">
        <v>82</v>
      </c>
      <c r="K22" s="38">
        <v>82</v>
      </c>
      <c r="L22" s="38">
        <v>81</v>
      </c>
      <c r="M22" s="38">
        <v>82</v>
      </c>
      <c r="N22" s="12">
        <v>81</v>
      </c>
      <c r="O22" s="12">
        <v>82</v>
      </c>
      <c r="P22" s="12">
        <v>81</v>
      </c>
      <c r="Q22" s="12">
        <v>82</v>
      </c>
      <c r="R22" s="12">
        <v>81</v>
      </c>
      <c r="S22" s="12">
        <v>82</v>
      </c>
      <c r="T22" s="12">
        <v>81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328</v>
      </c>
      <c r="C65" s="56"/>
      <c r="D65" s="56"/>
      <c r="E65" s="32"/>
      <c r="F65" s="32"/>
      <c r="G65" s="46"/>
      <c r="H65" s="38">
        <v>1828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2807</v>
      </c>
      <c r="I66" s="48">
        <f t="shared" si="0"/>
        <v>82</v>
      </c>
      <c r="J66" s="48">
        <f t="shared" si="0"/>
        <v>82</v>
      </c>
      <c r="K66" s="48">
        <f t="shared" si="0"/>
        <v>82</v>
      </c>
      <c r="L66" s="48">
        <f t="shared" si="0"/>
        <v>81</v>
      </c>
      <c r="M66" s="48">
        <f t="shared" si="0"/>
        <v>82</v>
      </c>
      <c r="N66" s="8">
        <f t="shared" si="0"/>
        <v>81</v>
      </c>
      <c r="O66" s="8">
        <f t="shared" si="0"/>
        <v>82</v>
      </c>
      <c r="P66" s="8">
        <f t="shared" si="0"/>
        <v>81</v>
      </c>
      <c r="Q66" s="8">
        <f t="shared" si="0"/>
        <v>82</v>
      </c>
      <c r="R66" s="8">
        <f t="shared" si="0"/>
        <v>81</v>
      </c>
      <c r="S66" s="8">
        <f t="shared" si="0"/>
        <v>82</v>
      </c>
      <c r="T66" s="8">
        <f t="shared" si="0"/>
        <v>81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43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180</v>
      </c>
    </row>
    <row r="3" spans="1:20" ht="15.75" customHeight="1" x14ac:dyDescent="0.25">
      <c r="B3" s="17" t="s">
        <v>181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49</v>
      </c>
      <c r="B4" s="89" t="s">
        <v>50</v>
      </c>
      <c r="C4" s="113" t="s">
        <v>51</v>
      </c>
      <c r="D4" s="114"/>
      <c r="E4" s="114"/>
      <c r="F4" s="115"/>
      <c r="G4" s="116" t="s">
        <v>52</v>
      </c>
      <c r="H4" s="103" t="s">
        <v>163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55</v>
      </c>
      <c r="D5" s="100"/>
      <c r="E5" s="104" t="s">
        <v>56</v>
      </c>
      <c r="F5" s="10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16"/>
      <c r="H6" s="103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650</v>
      </c>
      <c r="I27" s="38">
        <v>54</v>
      </c>
      <c r="J27" s="38">
        <v>54</v>
      </c>
      <c r="K27" s="38">
        <v>54</v>
      </c>
      <c r="L27" s="38">
        <v>54</v>
      </c>
      <c r="M27" s="38">
        <v>54</v>
      </c>
      <c r="N27" s="12">
        <v>55</v>
      </c>
      <c r="O27" s="12">
        <v>54</v>
      </c>
      <c r="P27" s="12">
        <v>54</v>
      </c>
      <c r="Q27" s="12">
        <v>54</v>
      </c>
      <c r="R27" s="12">
        <v>54</v>
      </c>
      <c r="S27" s="12">
        <v>54</v>
      </c>
      <c r="T27" s="12">
        <v>55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650</v>
      </c>
      <c r="I66" s="48">
        <f t="shared" si="0"/>
        <v>54</v>
      </c>
      <c r="J66" s="48">
        <f t="shared" si="0"/>
        <v>54</v>
      </c>
      <c r="K66" s="48">
        <f t="shared" si="0"/>
        <v>54</v>
      </c>
      <c r="L66" s="48">
        <f t="shared" si="0"/>
        <v>54</v>
      </c>
      <c r="M66" s="48">
        <f t="shared" si="0"/>
        <v>54</v>
      </c>
      <c r="N66" s="8">
        <f t="shared" si="0"/>
        <v>55</v>
      </c>
      <c r="O66" s="8">
        <f t="shared" si="0"/>
        <v>54</v>
      </c>
      <c r="P66" s="8">
        <f t="shared" si="0"/>
        <v>54</v>
      </c>
      <c r="Q66" s="8">
        <f t="shared" si="0"/>
        <v>54</v>
      </c>
      <c r="R66" s="8">
        <f t="shared" si="0"/>
        <v>54</v>
      </c>
      <c r="S66" s="8">
        <f t="shared" si="0"/>
        <v>54</v>
      </c>
      <c r="T66" s="8">
        <f t="shared" si="0"/>
        <v>55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43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182</v>
      </c>
    </row>
    <row r="3" spans="1:20" ht="15.75" customHeight="1" x14ac:dyDescent="0.25">
      <c r="B3" s="17" t="s">
        <v>183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49</v>
      </c>
      <c r="B4" s="89" t="s">
        <v>50</v>
      </c>
      <c r="C4" s="113" t="s">
        <v>51</v>
      </c>
      <c r="D4" s="114"/>
      <c r="E4" s="114"/>
      <c r="F4" s="115"/>
      <c r="G4" s="116" t="s">
        <v>52</v>
      </c>
      <c r="H4" s="103" t="s">
        <v>163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55</v>
      </c>
      <c r="D5" s="100"/>
      <c r="E5" s="104" t="s">
        <v>56</v>
      </c>
      <c r="F5" s="10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16"/>
      <c r="H6" s="103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5000</v>
      </c>
      <c r="I27" s="38">
        <v>417</v>
      </c>
      <c r="J27" s="38">
        <v>417</v>
      </c>
      <c r="K27" s="38">
        <v>416</v>
      </c>
      <c r="L27" s="38">
        <v>417</v>
      </c>
      <c r="M27" s="38">
        <v>417</v>
      </c>
      <c r="N27" s="12">
        <v>416</v>
      </c>
      <c r="O27" s="12">
        <v>417</v>
      </c>
      <c r="P27" s="12">
        <v>417</v>
      </c>
      <c r="Q27" s="12">
        <v>416</v>
      </c>
      <c r="R27" s="12">
        <v>417</v>
      </c>
      <c r="S27" s="12">
        <v>417</v>
      </c>
      <c r="T27" s="12">
        <v>416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5000</v>
      </c>
      <c r="I66" s="48">
        <f t="shared" si="0"/>
        <v>417</v>
      </c>
      <c r="J66" s="48">
        <f t="shared" si="0"/>
        <v>417</v>
      </c>
      <c r="K66" s="48">
        <f t="shared" si="0"/>
        <v>416</v>
      </c>
      <c r="L66" s="48">
        <f t="shared" si="0"/>
        <v>417</v>
      </c>
      <c r="M66" s="48">
        <f t="shared" si="0"/>
        <v>417</v>
      </c>
      <c r="N66" s="8">
        <f t="shared" si="0"/>
        <v>416</v>
      </c>
      <c r="O66" s="8">
        <f t="shared" si="0"/>
        <v>417</v>
      </c>
      <c r="P66" s="8">
        <f t="shared" si="0"/>
        <v>417</v>
      </c>
      <c r="Q66" s="8">
        <f t="shared" si="0"/>
        <v>416</v>
      </c>
      <c r="R66" s="8">
        <f t="shared" si="0"/>
        <v>417</v>
      </c>
      <c r="S66" s="8">
        <f t="shared" si="0"/>
        <v>417</v>
      </c>
      <c r="T66" s="8">
        <f t="shared" si="0"/>
        <v>416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55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184</v>
      </c>
    </row>
    <row r="3" spans="1:20" ht="15.75" customHeight="1" x14ac:dyDescent="0.25">
      <c r="B3" s="17" t="s">
        <v>185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49</v>
      </c>
      <c r="B4" s="89" t="s">
        <v>50</v>
      </c>
      <c r="C4" s="113" t="s">
        <v>51</v>
      </c>
      <c r="D4" s="114"/>
      <c r="E4" s="114"/>
      <c r="F4" s="115"/>
      <c r="G4" s="116" t="s">
        <v>52</v>
      </c>
      <c r="H4" s="103" t="s">
        <v>163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55</v>
      </c>
      <c r="D5" s="100"/>
      <c r="E5" s="104" t="s">
        <v>56</v>
      </c>
      <c r="F5" s="10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16"/>
      <c r="H6" s="103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5000</v>
      </c>
      <c r="I27" s="38">
        <v>417</v>
      </c>
      <c r="J27" s="38">
        <v>417</v>
      </c>
      <c r="K27" s="38">
        <v>416</v>
      </c>
      <c r="L27" s="38">
        <v>417</v>
      </c>
      <c r="M27" s="38">
        <v>417</v>
      </c>
      <c r="N27" s="12">
        <v>416</v>
      </c>
      <c r="O27" s="12">
        <v>417</v>
      </c>
      <c r="P27" s="12">
        <v>417</v>
      </c>
      <c r="Q27" s="12">
        <v>416</v>
      </c>
      <c r="R27" s="12">
        <v>417</v>
      </c>
      <c r="S27" s="12">
        <v>417</v>
      </c>
      <c r="T27" s="12">
        <v>416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5000</v>
      </c>
      <c r="I66" s="48">
        <f t="shared" si="0"/>
        <v>417</v>
      </c>
      <c r="J66" s="48">
        <f t="shared" si="0"/>
        <v>417</v>
      </c>
      <c r="K66" s="48">
        <f t="shared" si="0"/>
        <v>416</v>
      </c>
      <c r="L66" s="48">
        <f t="shared" si="0"/>
        <v>417</v>
      </c>
      <c r="M66" s="48">
        <f t="shared" si="0"/>
        <v>417</v>
      </c>
      <c r="N66" s="8">
        <f t="shared" si="0"/>
        <v>416</v>
      </c>
      <c r="O66" s="8">
        <f t="shared" si="0"/>
        <v>417</v>
      </c>
      <c r="P66" s="8">
        <f t="shared" si="0"/>
        <v>417</v>
      </c>
      <c r="Q66" s="8">
        <f t="shared" si="0"/>
        <v>416</v>
      </c>
      <c r="R66" s="8">
        <f t="shared" si="0"/>
        <v>417</v>
      </c>
      <c r="S66" s="8">
        <f t="shared" si="0"/>
        <v>417</v>
      </c>
      <c r="T66" s="8">
        <f t="shared" si="0"/>
        <v>416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46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186</v>
      </c>
    </row>
    <row r="3" spans="1:20" ht="15.75" customHeight="1" x14ac:dyDescent="0.25">
      <c r="B3" s="17" t="s">
        <v>187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49</v>
      </c>
      <c r="B4" s="89" t="s">
        <v>50</v>
      </c>
      <c r="C4" s="113" t="s">
        <v>51</v>
      </c>
      <c r="D4" s="114"/>
      <c r="E4" s="114"/>
      <c r="F4" s="115"/>
      <c r="G4" s="116" t="s">
        <v>52</v>
      </c>
      <c r="H4" s="103" t="s">
        <v>163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55</v>
      </c>
      <c r="D5" s="100"/>
      <c r="E5" s="104" t="s">
        <v>56</v>
      </c>
      <c r="F5" s="10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16"/>
      <c r="H6" s="103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1020</v>
      </c>
      <c r="I24" s="38">
        <v>85</v>
      </c>
      <c r="J24" s="38">
        <v>85</v>
      </c>
      <c r="K24" s="38">
        <v>85</v>
      </c>
      <c r="L24" s="38">
        <v>85</v>
      </c>
      <c r="M24" s="38">
        <v>85</v>
      </c>
      <c r="N24" s="12">
        <v>85</v>
      </c>
      <c r="O24" s="12">
        <v>85</v>
      </c>
      <c r="P24" s="12">
        <v>85</v>
      </c>
      <c r="Q24" s="12">
        <v>85</v>
      </c>
      <c r="R24" s="12">
        <v>85</v>
      </c>
      <c r="S24" s="12">
        <v>85</v>
      </c>
      <c r="T24" s="12">
        <v>85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300</v>
      </c>
      <c r="I31" s="38">
        <v>25</v>
      </c>
      <c r="J31" s="38">
        <v>25</v>
      </c>
      <c r="K31" s="38">
        <v>25</v>
      </c>
      <c r="L31" s="38">
        <v>25</v>
      </c>
      <c r="M31" s="38">
        <v>25</v>
      </c>
      <c r="N31" s="12">
        <v>25</v>
      </c>
      <c r="O31" s="12">
        <v>25</v>
      </c>
      <c r="P31" s="12">
        <v>25</v>
      </c>
      <c r="Q31" s="12">
        <v>25</v>
      </c>
      <c r="R31" s="12">
        <v>25</v>
      </c>
      <c r="S31" s="12">
        <v>25</v>
      </c>
      <c r="T31" s="12">
        <v>25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1320</v>
      </c>
      <c r="I66" s="48">
        <f t="shared" si="0"/>
        <v>110</v>
      </c>
      <c r="J66" s="48">
        <f t="shared" si="0"/>
        <v>110</v>
      </c>
      <c r="K66" s="48">
        <f t="shared" si="0"/>
        <v>110</v>
      </c>
      <c r="L66" s="48">
        <f t="shared" si="0"/>
        <v>110</v>
      </c>
      <c r="M66" s="48">
        <f t="shared" si="0"/>
        <v>110</v>
      </c>
      <c r="N66" s="8">
        <f t="shared" si="0"/>
        <v>110</v>
      </c>
      <c r="O66" s="8">
        <f t="shared" si="0"/>
        <v>110</v>
      </c>
      <c r="P66" s="8">
        <f t="shared" si="0"/>
        <v>110</v>
      </c>
      <c r="Q66" s="8">
        <f t="shared" si="0"/>
        <v>110</v>
      </c>
      <c r="R66" s="8">
        <f t="shared" si="0"/>
        <v>110</v>
      </c>
      <c r="S66" s="8">
        <f t="shared" si="0"/>
        <v>110</v>
      </c>
      <c r="T66" s="8">
        <f t="shared" si="0"/>
        <v>110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52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188</v>
      </c>
    </row>
    <row r="3" spans="1:20" ht="15.75" customHeight="1" x14ac:dyDescent="0.25">
      <c r="B3" s="17" t="s">
        <v>189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49</v>
      </c>
      <c r="B4" s="89" t="s">
        <v>50</v>
      </c>
      <c r="C4" s="113" t="s">
        <v>51</v>
      </c>
      <c r="D4" s="114"/>
      <c r="E4" s="114"/>
      <c r="F4" s="115"/>
      <c r="G4" s="116" t="s">
        <v>52</v>
      </c>
      <c r="H4" s="103" t="s">
        <v>163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55</v>
      </c>
      <c r="D5" s="100"/>
      <c r="E5" s="104" t="s">
        <v>56</v>
      </c>
      <c r="F5" s="10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16"/>
      <c r="H6" s="103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800</v>
      </c>
      <c r="I24" s="38">
        <v>67</v>
      </c>
      <c r="J24" s="38">
        <v>67</v>
      </c>
      <c r="K24" s="38">
        <v>66</v>
      </c>
      <c r="L24" s="38">
        <v>67</v>
      </c>
      <c r="M24" s="38">
        <v>67</v>
      </c>
      <c r="N24" s="12">
        <v>66</v>
      </c>
      <c r="O24" s="12">
        <v>67</v>
      </c>
      <c r="P24" s="12">
        <v>67</v>
      </c>
      <c r="Q24" s="12">
        <v>66</v>
      </c>
      <c r="R24" s="12">
        <v>67</v>
      </c>
      <c r="S24" s="12">
        <v>67</v>
      </c>
      <c r="T24" s="12">
        <v>66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150</v>
      </c>
      <c r="I31" s="38">
        <v>13</v>
      </c>
      <c r="J31" s="38">
        <v>12</v>
      </c>
      <c r="K31" s="38">
        <v>13</v>
      </c>
      <c r="L31" s="38">
        <v>12</v>
      </c>
      <c r="M31" s="38">
        <v>13</v>
      </c>
      <c r="N31" s="12">
        <v>12</v>
      </c>
      <c r="O31" s="12">
        <v>13</v>
      </c>
      <c r="P31" s="12">
        <v>12</v>
      </c>
      <c r="Q31" s="12">
        <v>13</v>
      </c>
      <c r="R31" s="12">
        <v>12</v>
      </c>
      <c r="S31" s="12">
        <v>13</v>
      </c>
      <c r="T31" s="12">
        <v>12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950</v>
      </c>
      <c r="I66" s="48">
        <f t="shared" si="0"/>
        <v>80</v>
      </c>
      <c r="J66" s="48">
        <f t="shared" si="0"/>
        <v>79</v>
      </c>
      <c r="K66" s="48">
        <f t="shared" si="0"/>
        <v>79</v>
      </c>
      <c r="L66" s="48">
        <f t="shared" si="0"/>
        <v>79</v>
      </c>
      <c r="M66" s="48">
        <f t="shared" si="0"/>
        <v>80</v>
      </c>
      <c r="N66" s="8">
        <f t="shared" si="0"/>
        <v>78</v>
      </c>
      <c r="O66" s="8">
        <f t="shared" si="0"/>
        <v>80</v>
      </c>
      <c r="P66" s="8">
        <f t="shared" si="0"/>
        <v>79</v>
      </c>
      <c r="Q66" s="8">
        <f t="shared" si="0"/>
        <v>79</v>
      </c>
      <c r="R66" s="8">
        <f t="shared" si="0"/>
        <v>79</v>
      </c>
      <c r="S66" s="8">
        <f t="shared" si="0"/>
        <v>80</v>
      </c>
      <c r="T66" s="8">
        <f t="shared" si="0"/>
        <v>78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8"/>
  <sheetViews>
    <sheetView tabSelected="1" workbookViewId="0">
      <pane xSplit="2" ySplit="6" topLeftCell="P43" activePane="bottomRight" state="frozen"/>
      <selection pane="topRight"/>
      <selection pane="bottomLeft"/>
      <selection pane="bottomRight" activeCell="B4" sqref="B4:B6"/>
    </sheetView>
  </sheetViews>
  <sheetFormatPr defaultColWidth="9.109375" defaultRowHeight="15" x14ac:dyDescent="0.2"/>
  <cols>
    <col min="1" max="1" width="8.6640625" style="1" customWidth="1"/>
    <col min="2" max="2" width="50.88671875" style="5" customWidth="1"/>
    <col min="3" max="6" width="13.88671875" style="37" hidden="1" customWidth="1"/>
    <col min="7" max="7" width="11.33203125" style="39" customWidth="1"/>
    <col min="8" max="16" width="15.88671875" style="9" customWidth="1"/>
    <col min="17" max="21" width="13.44140625" style="10" customWidth="1"/>
    <col min="22" max="22" width="9.109375" style="1"/>
  </cols>
  <sheetData>
    <row r="1" spans="1:21" x14ac:dyDescent="0.2">
      <c r="U1" s="22" t="s">
        <v>330</v>
      </c>
    </row>
    <row r="2" spans="1:21" x14ac:dyDescent="0.2">
      <c r="U2" s="22" t="s">
        <v>327</v>
      </c>
    </row>
    <row r="3" spans="1:21" ht="18" customHeight="1" x14ac:dyDescent="0.25">
      <c r="A3" s="4" t="s">
        <v>47</v>
      </c>
      <c r="B3" s="30"/>
      <c r="C3" s="34"/>
      <c r="D3" s="34"/>
      <c r="E3" s="34"/>
      <c r="F3" s="34"/>
      <c r="G3" s="55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1" t="s">
        <v>48</v>
      </c>
    </row>
    <row r="4" spans="1:21" s="31" customFormat="1" ht="57.75" customHeight="1" x14ac:dyDescent="0.2">
      <c r="A4" s="88" t="s">
        <v>49</v>
      </c>
      <c r="B4" s="89" t="s">
        <v>50</v>
      </c>
      <c r="C4" s="90" t="s">
        <v>51</v>
      </c>
      <c r="D4" s="90"/>
      <c r="E4" s="90"/>
      <c r="F4" s="90"/>
      <c r="G4" s="91" t="s">
        <v>52</v>
      </c>
      <c r="H4" s="94" t="s">
        <v>53</v>
      </c>
      <c r="I4" s="96"/>
      <c r="J4" s="94" t="s">
        <v>54</v>
      </c>
      <c r="K4" s="95"/>
      <c r="L4" s="95"/>
      <c r="M4" s="95"/>
      <c r="N4" s="95"/>
      <c r="O4" s="95"/>
      <c r="P4" s="95"/>
      <c r="Q4" s="95"/>
      <c r="R4" s="95"/>
      <c r="S4" s="95"/>
      <c r="T4" s="95"/>
      <c r="U4" s="96"/>
    </row>
    <row r="5" spans="1:21" s="2" customFormat="1" ht="49.5" customHeight="1" x14ac:dyDescent="0.2">
      <c r="A5" s="88"/>
      <c r="B5" s="89"/>
      <c r="C5" s="100" t="s">
        <v>55</v>
      </c>
      <c r="D5" s="100"/>
      <c r="E5" s="100" t="s">
        <v>56</v>
      </c>
      <c r="F5" s="100"/>
      <c r="G5" s="92"/>
      <c r="H5" s="102" t="s">
        <v>57</v>
      </c>
      <c r="I5" s="101" t="s">
        <v>58</v>
      </c>
      <c r="J5" s="97" t="s">
        <v>59</v>
      </c>
      <c r="K5" s="98"/>
      <c r="L5" s="99"/>
      <c r="M5" s="97" t="s">
        <v>60</v>
      </c>
      <c r="N5" s="98"/>
      <c r="O5" s="99"/>
      <c r="P5" s="97" t="s">
        <v>61</v>
      </c>
      <c r="Q5" s="98"/>
      <c r="R5" s="99"/>
      <c r="S5" s="97" t="s">
        <v>62</v>
      </c>
      <c r="T5" s="98"/>
      <c r="U5" s="99"/>
    </row>
    <row r="6" spans="1:21" s="6" customFormat="1" ht="47.25" customHeight="1" x14ac:dyDescent="0.2">
      <c r="A6" s="88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93"/>
      <c r="H6" s="102"/>
      <c r="I6" s="101"/>
      <c r="J6" s="81" t="s">
        <v>65</v>
      </c>
      <c r="K6" s="81" t="s">
        <v>66</v>
      </c>
      <c r="L6" s="81" t="s">
        <v>67</v>
      </c>
      <c r="M6" s="81" t="s">
        <v>68</v>
      </c>
      <c r="N6" s="81" t="s">
        <v>69</v>
      </c>
      <c r="O6" s="81" t="s">
        <v>70</v>
      </c>
      <c r="P6" s="81" t="s">
        <v>71</v>
      </c>
      <c r="Q6" s="81" t="s">
        <v>72</v>
      </c>
      <c r="R6" s="81" t="s">
        <v>73</v>
      </c>
      <c r="S6" s="81" t="s">
        <v>74</v>
      </c>
      <c r="T6" s="81" t="s">
        <v>75</v>
      </c>
      <c r="U6" s="81" t="s">
        <v>76</v>
      </c>
    </row>
    <row r="7" spans="1:21" x14ac:dyDescent="0.2">
      <c r="A7" s="24">
        <v>1</v>
      </c>
      <c r="B7" s="3" t="s">
        <v>77</v>
      </c>
      <c r="C7" s="32"/>
      <c r="D7" s="32"/>
      <c r="E7" s="32"/>
      <c r="F7" s="32"/>
      <c r="G7" s="46">
        <v>34102</v>
      </c>
      <c r="H7" s="12">
        <v>9634</v>
      </c>
      <c r="I7" s="75">
        <v>18</v>
      </c>
      <c r="J7" s="75">
        <v>803</v>
      </c>
      <c r="K7" s="75">
        <v>802</v>
      </c>
      <c r="L7" s="75">
        <v>804</v>
      </c>
      <c r="M7" s="75">
        <v>802</v>
      </c>
      <c r="N7" s="75">
        <v>803</v>
      </c>
      <c r="O7" s="75">
        <v>803</v>
      </c>
      <c r="P7" s="75">
        <v>803</v>
      </c>
      <c r="Q7" s="12">
        <v>802</v>
      </c>
      <c r="R7" s="12">
        <v>804</v>
      </c>
      <c r="S7" s="12">
        <v>802</v>
      </c>
      <c r="T7" s="12">
        <v>803</v>
      </c>
      <c r="U7" s="12">
        <v>803</v>
      </c>
    </row>
    <row r="8" spans="1:21" x14ac:dyDescent="0.2">
      <c r="A8" s="24">
        <v>2</v>
      </c>
      <c r="B8" s="3" t="s">
        <v>78</v>
      </c>
      <c r="C8" s="32"/>
      <c r="D8" s="32"/>
      <c r="E8" s="32"/>
      <c r="F8" s="32"/>
      <c r="G8" s="46">
        <v>21898</v>
      </c>
      <c r="H8" s="12">
        <v>6187</v>
      </c>
      <c r="I8" s="75">
        <v>18</v>
      </c>
      <c r="J8" s="75">
        <v>516</v>
      </c>
      <c r="K8" s="75">
        <v>515</v>
      </c>
      <c r="L8" s="75">
        <v>516</v>
      </c>
      <c r="M8" s="75">
        <v>515</v>
      </c>
      <c r="N8" s="75">
        <v>516</v>
      </c>
      <c r="O8" s="75">
        <v>515</v>
      </c>
      <c r="P8" s="75">
        <v>516</v>
      </c>
      <c r="Q8" s="12">
        <v>515</v>
      </c>
      <c r="R8" s="12">
        <v>516</v>
      </c>
      <c r="S8" s="12">
        <v>515</v>
      </c>
      <c r="T8" s="12">
        <v>516</v>
      </c>
      <c r="U8" s="12">
        <v>516</v>
      </c>
    </row>
    <row r="9" spans="1:21" x14ac:dyDescent="0.2">
      <c r="A9" s="24">
        <v>3</v>
      </c>
      <c r="B9" s="3" t="s">
        <v>79</v>
      </c>
      <c r="C9" s="32"/>
      <c r="D9" s="32"/>
      <c r="E9" s="32"/>
      <c r="F9" s="32"/>
      <c r="G9" s="46">
        <v>74941</v>
      </c>
      <c r="H9" s="12">
        <v>9272</v>
      </c>
      <c r="I9" s="75">
        <v>12</v>
      </c>
      <c r="J9" s="75">
        <v>773</v>
      </c>
      <c r="K9" s="75">
        <v>773</v>
      </c>
      <c r="L9" s="75">
        <v>772</v>
      </c>
      <c r="M9" s="75">
        <v>773</v>
      </c>
      <c r="N9" s="75">
        <v>773</v>
      </c>
      <c r="O9" s="75">
        <v>772</v>
      </c>
      <c r="P9" s="75">
        <v>773</v>
      </c>
      <c r="Q9" s="12">
        <v>773</v>
      </c>
      <c r="R9" s="12">
        <v>772</v>
      </c>
      <c r="S9" s="12">
        <v>773</v>
      </c>
      <c r="T9" s="12">
        <v>773</v>
      </c>
      <c r="U9" s="12">
        <v>772</v>
      </c>
    </row>
    <row r="10" spans="1:21" x14ac:dyDescent="0.2">
      <c r="A10" s="24">
        <v>4</v>
      </c>
      <c r="B10" s="3" t="s">
        <v>80</v>
      </c>
      <c r="C10" s="32"/>
      <c r="D10" s="32"/>
      <c r="E10" s="32"/>
      <c r="F10" s="32"/>
      <c r="G10" s="46">
        <v>30146</v>
      </c>
      <c r="H10" s="12">
        <v>8517</v>
      </c>
      <c r="I10" s="75">
        <v>9</v>
      </c>
      <c r="J10" s="75">
        <v>710</v>
      </c>
      <c r="K10" s="75">
        <v>710</v>
      </c>
      <c r="L10" s="75">
        <v>710</v>
      </c>
      <c r="M10" s="75">
        <v>709</v>
      </c>
      <c r="N10" s="75">
        <v>710</v>
      </c>
      <c r="O10" s="75">
        <v>710</v>
      </c>
      <c r="P10" s="75">
        <v>710</v>
      </c>
      <c r="Q10" s="12">
        <v>709</v>
      </c>
      <c r="R10" s="12">
        <v>710</v>
      </c>
      <c r="S10" s="12">
        <v>710</v>
      </c>
      <c r="T10" s="12">
        <v>710</v>
      </c>
      <c r="U10" s="12">
        <v>709</v>
      </c>
    </row>
    <row r="11" spans="1:21" x14ac:dyDescent="0.2">
      <c r="A11" s="24">
        <v>5</v>
      </c>
      <c r="B11" s="3" t="s">
        <v>81</v>
      </c>
      <c r="C11" s="32"/>
      <c r="D11" s="32"/>
      <c r="E11" s="32"/>
      <c r="F11" s="32"/>
      <c r="G11" s="46">
        <v>36932</v>
      </c>
      <c r="H11" s="12">
        <v>10434</v>
      </c>
      <c r="I11" s="75">
        <v>12</v>
      </c>
      <c r="J11" s="75">
        <v>870</v>
      </c>
      <c r="K11" s="75">
        <v>869</v>
      </c>
      <c r="L11" s="75">
        <v>870</v>
      </c>
      <c r="M11" s="75">
        <v>869</v>
      </c>
      <c r="N11" s="75">
        <v>870</v>
      </c>
      <c r="O11" s="75">
        <v>869</v>
      </c>
      <c r="P11" s="75">
        <v>870</v>
      </c>
      <c r="Q11" s="12">
        <v>869</v>
      </c>
      <c r="R11" s="12">
        <v>870</v>
      </c>
      <c r="S11" s="12">
        <v>869</v>
      </c>
      <c r="T11" s="12">
        <v>870</v>
      </c>
      <c r="U11" s="12">
        <v>869</v>
      </c>
    </row>
    <row r="12" spans="1:21" x14ac:dyDescent="0.2">
      <c r="A12" s="24">
        <v>6</v>
      </c>
      <c r="B12" s="3" t="s">
        <v>82</v>
      </c>
      <c r="C12" s="32"/>
      <c r="D12" s="32"/>
      <c r="E12" s="32"/>
      <c r="F12" s="32"/>
      <c r="G12" s="46">
        <v>39683</v>
      </c>
      <c r="H12" s="12">
        <v>11211</v>
      </c>
      <c r="I12" s="75">
        <v>15</v>
      </c>
      <c r="J12" s="75">
        <v>934</v>
      </c>
      <c r="K12" s="75">
        <v>934</v>
      </c>
      <c r="L12" s="75">
        <v>934</v>
      </c>
      <c r="M12" s="75">
        <v>935</v>
      </c>
      <c r="N12" s="75">
        <v>934</v>
      </c>
      <c r="O12" s="75">
        <v>934</v>
      </c>
      <c r="P12" s="75">
        <v>934</v>
      </c>
      <c r="Q12" s="12">
        <v>935</v>
      </c>
      <c r="R12" s="12">
        <v>934</v>
      </c>
      <c r="S12" s="12">
        <v>934</v>
      </c>
      <c r="T12" s="12">
        <v>934</v>
      </c>
      <c r="U12" s="12">
        <v>935</v>
      </c>
    </row>
    <row r="13" spans="1:21" x14ac:dyDescent="0.2">
      <c r="A13" s="24">
        <v>7</v>
      </c>
      <c r="B13" s="3" t="s">
        <v>83</v>
      </c>
      <c r="C13" s="32"/>
      <c r="D13" s="32"/>
      <c r="E13" s="32"/>
      <c r="F13" s="32"/>
      <c r="G13" s="46">
        <v>30526</v>
      </c>
      <c r="H13" s="12">
        <v>8624</v>
      </c>
      <c r="I13" s="75">
        <v>10</v>
      </c>
      <c r="J13" s="75">
        <v>719</v>
      </c>
      <c r="K13" s="75">
        <v>719</v>
      </c>
      <c r="L13" s="75">
        <v>719</v>
      </c>
      <c r="M13" s="75">
        <v>719</v>
      </c>
      <c r="N13" s="75">
        <v>719</v>
      </c>
      <c r="O13" s="75">
        <v>717</v>
      </c>
      <c r="P13" s="75">
        <v>719</v>
      </c>
      <c r="Q13" s="12">
        <v>719</v>
      </c>
      <c r="R13" s="12">
        <v>719</v>
      </c>
      <c r="S13" s="12">
        <v>719</v>
      </c>
      <c r="T13" s="12">
        <v>719</v>
      </c>
      <c r="U13" s="12">
        <v>717</v>
      </c>
    </row>
    <row r="14" spans="1:21" x14ac:dyDescent="0.2">
      <c r="A14" s="24">
        <v>8</v>
      </c>
      <c r="B14" s="3" t="s">
        <v>84</v>
      </c>
      <c r="C14" s="32"/>
      <c r="D14" s="32"/>
      <c r="E14" s="32"/>
      <c r="F14" s="32"/>
      <c r="G14" s="46">
        <v>25275</v>
      </c>
      <c r="H14" s="12">
        <v>7141</v>
      </c>
      <c r="I14" s="75">
        <v>8</v>
      </c>
      <c r="J14" s="75">
        <v>595</v>
      </c>
      <c r="K14" s="75">
        <v>595</v>
      </c>
      <c r="L14" s="75">
        <v>594</v>
      </c>
      <c r="M14" s="75">
        <v>596</v>
      </c>
      <c r="N14" s="75">
        <v>595</v>
      </c>
      <c r="O14" s="75">
        <v>595</v>
      </c>
      <c r="P14" s="75">
        <v>595</v>
      </c>
      <c r="Q14" s="12">
        <v>596</v>
      </c>
      <c r="R14" s="12">
        <v>594</v>
      </c>
      <c r="S14" s="12">
        <v>596</v>
      </c>
      <c r="T14" s="12">
        <v>595</v>
      </c>
      <c r="U14" s="12">
        <v>595</v>
      </c>
    </row>
    <row r="15" spans="1:21" x14ac:dyDescent="0.2">
      <c r="A15" s="24">
        <v>9</v>
      </c>
      <c r="B15" s="3" t="s">
        <v>85</v>
      </c>
      <c r="C15" s="32"/>
      <c r="D15" s="32"/>
      <c r="E15" s="32"/>
      <c r="F15" s="32"/>
      <c r="G15" s="46">
        <v>22516</v>
      </c>
      <c r="H15" s="12">
        <v>6361</v>
      </c>
      <c r="I15" s="75">
        <v>11</v>
      </c>
      <c r="J15" s="75">
        <v>530</v>
      </c>
      <c r="K15" s="75">
        <v>530</v>
      </c>
      <c r="L15" s="75">
        <v>530</v>
      </c>
      <c r="M15" s="75">
        <v>530</v>
      </c>
      <c r="N15" s="75">
        <v>530</v>
      </c>
      <c r="O15" s="75">
        <v>531</v>
      </c>
      <c r="P15" s="75">
        <v>530</v>
      </c>
      <c r="Q15" s="12">
        <v>530</v>
      </c>
      <c r="R15" s="12">
        <v>530</v>
      </c>
      <c r="S15" s="12">
        <v>530</v>
      </c>
      <c r="T15" s="12">
        <v>530</v>
      </c>
      <c r="U15" s="12">
        <v>530</v>
      </c>
    </row>
    <row r="16" spans="1:21" ht="16.5" customHeight="1" x14ac:dyDescent="0.2">
      <c r="A16" s="24">
        <v>10</v>
      </c>
      <c r="B16" s="3" t="s">
        <v>86</v>
      </c>
      <c r="C16" s="32"/>
      <c r="D16" s="32"/>
      <c r="E16" s="32"/>
      <c r="F16" s="32"/>
      <c r="G16" s="46">
        <v>18852</v>
      </c>
      <c r="H16" s="12">
        <v>5326</v>
      </c>
      <c r="I16" s="75">
        <v>8</v>
      </c>
      <c r="J16" s="75">
        <v>444</v>
      </c>
      <c r="K16" s="75">
        <v>444</v>
      </c>
      <c r="L16" s="75">
        <v>443</v>
      </c>
      <c r="M16" s="75">
        <v>444</v>
      </c>
      <c r="N16" s="75">
        <v>444</v>
      </c>
      <c r="O16" s="75">
        <v>444</v>
      </c>
      <c r="P16" s="75">
        <v>444</v>
      </c>
      <c r="Q16" s="12">
        <v>444</v>
      </c>
      <c r="R16" s="12">
        <v>443</v>
      </c>
      <c r="S16" s="12">
        <v>444</v>
      </c>
      <c r="T16" s="12">
        <v>444</v>
      </c>
      <c r="U16" s="12">
        <v>444</v>
      </c>
    </row>
    <row r="17" spans="1:21" x14ac:dyDescent="0.2">
      <c r="A17" s="24">
        <v>11</v>
      </c>
      <c r="B17" s="3" t="s">
        <v>87</v>
      </c>
      <c r="C17" s="32"/>
      <c r="D17" s="32"/>
      <c r="E17" s="32"/>
      <c r="F17" s="32"/>
      <c r="G17" s="46">
        <v>0</v>
      </c>
      <c r="H17" s="12">
        <v>0</v>
      </c>
      <c r="I17" s="75">
        <v>0</v>
      </c>
      <c r="J17" s="75">
        <v>0</v>
      </c>
      <c r="K17" s="75">
        <v>0</v>
      </c>
      <c r="L17" s="75">
        <v>0</v>
      </c>
      <c r="M17" s="75">
        <v>0</v>
      </c>
      <c r="N17" s="75">
        <v>0</v>
      </c>
      <c r="O17" s="75">
        <v>0</v>
      </c>
      <c r="P17" s="75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</row>
    <row r="18" spans="1:21" x14ac:dyDescent="0.2">
      <c r="A18" s="24">
        <v>12</v>
      </c>
      <c r="B18" s="3" t="s">
        <v>88</v>
      </c>
      <c r="C18" s="32"/>
      <c r="D18" s="32"/>
      <c r="E18" s="32"/>
      <c r="F18" s="32"/>
      <c r="G18" s="46">
        <v>0</v>
      </c>
      <c r="H18" s="12">
        <v>0</v>
      </c>
      <c r="I18" s="75">
        <v>0</v>
      </c>
      <c r="J18" s="75">
        <v>0</v>
      </c>
      <c r="K18" s="75">
        <v>0</v>
      </c>
      <c r="L18" s="75">
        <v>0</v>
      </c>
      <c r="M18" s="75">
        <v>0</v>
      </c>
      <c r="N18" s="75">
        <v>0</v>
      </c>
      <c r="O18" s="75">
        <v>0</v>
      </c>
      <c r="P18" s="75">
        <v>0</v>
      </c>
      <c r="Q18" s="12">
        <v>0</v>
      </c>
      <c r="R18" s="12">
        <v>0</v>
      </c>
      <c r="S18" s="12">
        <v>0</v>
      </c>
      <c r="T18" s="12">
        <v>0</v>
      </c>
      <c r="U18" s="12">
        <v>0</v>
      </c>
    </row>
    <row r="19" spans="1:21" x14ac:dyDescent="0.2">
      <c r="A19" s="24">
        <v>13</v>
      </c>
      <c r="B19" s="3" t="s">
        <v>89</v>
      </c>
      <c r="C19" s="32"/>
      <c r="D19" s="32"/>
      <c r="E19" s="32"/>
      <c r="F19" s="32"/>
      <c r="G19" s="46">
        <v>55676</v>
      </c>
      <c r="H19" s="12">
        <v>7478</v>
      </c>
      <c r="I19" s="75">
        <v>12</v>
      </c>
      <c r="J19" s="75">
        <v>623</v>
      </c>
      <c r="K19" s="75">
        <v>623</v>
      </c>
      <c r="L19" s="75">
        <v>623</v>
      </c>
      <c r="M19" s="75">
        <v>623</v>
      </c>
      <c r="N19" s="75">
        <v>623</v>
      </c>
      <c r="O19" s="75">
        <v>624</v>
      </c>
      <c r="P19" s="75">
        <v>623</v>
      </c>
      <c r="Q19" s="12">
        <v>623</v>
      </c>
      <c r="R19" s="12">
        <v>623</v>
      </c>
      <c r="S19" s="12">
        <v>623</v>
      </c>
      <c r="T19" s="12">
        <v>623</v>
      </c>
      <c r="U19" s="12">
        <v>624</v>
      </c>
    </row>
    <row r="20" spans="1:21" x14ac:dyDescent="0.2">
      <c r="A20" s="24">
        <v>14</v>
      </c>
      <c r="B20" s="3" t="s">
        <v>90</v>
      </c>
      <c r="C20" s="32"/>
      <c r="D20" s="32"/>
      <c r="E20" s="32"/>
      <c r="F20" s="32"/>
      <c r="G20" s="46">
        <v>0</v>
      </c>
      <c r="H20" s="12">
        <v>0</v>
      </c>
      <c r="I20" s="75">
        <v>0</v>
      </c>
      <c r="J20" s="75">
        <v>0</v>
      </c>
      <c r="K20" s="75">
        <v>0</v>
      </c>
      <c r="L20" s="75">
        <v>0</v>
      </c>
      <c r="M20" s="75">
        <v>0</v>
      </c>
      <c r="N20" s="75">
        <v>0</v>
      </c>
      <c r="O20" s="75">
        <v>0</v>
      </c>
      <c r="P20" s="75">
        <v>0</v>
      </c>
      <c r="Q20" s="12">
        <v>0</v>
      </c>
      <c r="R20" s="12">
        <v>0</v>
      </c>
      <c r="S20" s="12">
        <v>0</v>
      </c>
      <c r="T20" s="12">
        <v>0</v>
      </c>
      <c r="U20" s="12">
        <v>0</v>
      </c>
    </row>
    <row r="21" spans="1:21" x14ac:dyDescent="0.2">
      <c r="A21" s="24">
        <v>15</v>
      </c>
      <c r="B21" s="3" t="s">
        <v>91</v>
      </c>
      <c r="C21" s="32"/>
      <c r="D21" s="32"/>
      <c r="E21" s="32"/>
      <c r="F21" s="32"/>
      <c r="G21" s="46">
        <v>0</v>
      </c>
      <c r="H21" s="12">
        <v>0</v>
      </c>
      <c r="I21" s="75">
        <v>0</v>
      </c>
      <c r="J21" s="75">
        <v>0</v>
      </c>
      <c r="K21" s="75">
        <v>0</v>
      </c>
      <c r="L21" s="75">
        <v>0</v>
      </c>
      <c r="M21" s="75">
        <v>0</v>
      </c>
      <c r="N21" s="75">
        <v>0</v>
      </c>
      <c r="O21" s="75">
        <v>0</v>
      </c>
      <c r="P21" s="75">
        <v>0</v>
      </c>
      <c r="Q21" s="12">
        <v>0</v>
      </c>
      <c r="R21" s="12">
        <v>0</v>
      </c>
      <c r="S21" s="12">
        <v>0</v>
      </c>
      <c r="T21" s="12">
        <v>0</v>
      </c>
      <c r="U21" s="12">
        <v>0</v>
      </c>
    </row>
    <row r="22" spans="1:21" x14ac:dyDescent="0.2">
      <c r="A22" s="24">
        <v>16</v>
      </c>
      <c r="B22" s="3" t="s">
        <v>92</v>
      </c>
      <c r="C22" s="32"/>
      <c r="D22" s="32"/>
      <c r="E22" s="32"/>
      <c r="F22" s="32"/>
      <c r="G22" s="46">
        <v>0</v>
      </c>
      <c r="H22" s="12">
        <v>0</v>
      </c>
      <c r="I22" s="75">
        <v>0</v>
      </c>
      <c r="J22" s="75">
        <v>0</v>
      </c>
      <c r="K22" s="75">
        <v>0</v>
      </c>
      <c r="L22" s="75">
        <v>0</v>
      </c>
      <c r="M22" s="75">
        <v>0</v>
      </c>
      <c r="N22" s="75">
        <v>0</v>
      </c>
      <c r="O22" s="75">
        <v>0</v>
      </c>
      <c r="P22" s="75">
        <v>0</v>
      </c>
      <c r="Q22" s="12">
        <v>0</v>
      </c>
      <c r="R22" s="12">
        <v>0</v>
      </c>
      <c r="S22" s="12">
        <v>0</v>
      </c>
      <c r="T22" s="12">
        <v>0</v>
      </c>
      <c r="U22" s="12">
        <v>0</v>
      </c>
    </row>
    <row r="23" spans="1:21" x14ac:dyDescent="0.2">
      <c r="A23" s="24">
        <v>17</v>
      </c>
      <c r="B23" s="3" t="s">
        <v>93</v>
      </c>
      <c r="C23" s="32"/>
      <c r="D23" s="32"/>
      <c r="E23" s="32"/>
      <c r="F23" s="32"/>
      <c r="G23" s="46">
        <v>0</v>
      </c>
      <c r="H23" s="12">
        <v>0</v>
      </c>
      <c r="I23" s="75">
        <v>0</v>
      </c>
      <c r="J23" s="75">
        <v>0</v>
      </c>
      <c r="K23" s="75">
        <v>0</v>
      </c>
      <c r="L23" s="75">
        <v>0</v>
      </c>
      <c r="M23" s="75">
        <v>0</v>
      </c>
      <c r="N23" s="75">
        <v>0</v>
      </c>
      <c r="O23" s="75">
        <v>0</v>
      </c>
      <c r="P23" s="75">
        <v>0</v>
      </c>
      <c r="Q23" s="12">
        <v>0</v>
      </c>
      <c r="R23" s="12">
        <v>0</v>
      </c>
      <c r="S23" s="12">
        <v>0</v>
      </c>
      <c r="T23" s="12">
        <v>0</v>
      </c>
      <c r="U23" s="12">
        <v>0</v>
      </c>
    </row>
    <row r="24" spans="1:21" ht="30" x14ac:dyDescent="0.2">
      <c r="A24" s="24">
        <v>18</v>
      </c>
      <c r="B24" s="3" t="s">
        <v>94</v>
      </c>
      <c r="C24" s="32"/>
      <c r="D24" s="32"/>
      <c r="E24" s="32"/>
      <c r="F24" s="32"/>
      <c r="G24" s="46">
        <v>0</v>
      </c>
      <c r="H24" s="12">
        <v>0</v>
      </c>
      <c r="I24" s="75">
        <v>0</v>
      </c>
      <c r="J24" s="75">
        <v>0</v>
      </c>
      <c r="K24" s="75">
        <v>0</v>
      </c>
      <c r="L24" s="75">
        <v>0</v>
      </c>
      <c r="M24" s="75">
        <v>0</v>
      </c>
      <c r="N24" s="75">
        <v>0</v>
      </c>
      <c r="O24" s="75">
        <v>0</v>
      </c>
      <c r="P24" s="75">
        <v>0</v>
      </c>
      <c r="Q24" s="12">
        <v>0</v>
      </c>
      <c r="R24" s="12">
        <v>0</v>
      </c>
      <c r="S24" s="12">
        <v>0</v>
      </c>
      <c r="T24" s="12">
        <v>0</v>
      </c>
      <c r="U24" s="12">
        <v>0</v>
      </c>
    </row>
    <row r="25" spans="1:21" x14ac:dyDescent="0.2">
      <c r="A25" s="24">
        <v>19</v>
      </c>
      <c r="B25" s="3" t="s">
        <v>95</v>
      </c>
      <c r="C25" s="32"/>
      <c r="D25" s="32"/>
      <c r="E25" s="32"/>
      <c r="F25" s="32"/>
      <c r="G25" s="46">
        <v>0</v>
      </c>
      <c r="H25" s="12">
        <v>0</v>
      </c>
      <c r="I25" s="75">
        <v>0</v>
      </c>
      <c r="J25" s="75">
        <v>0</v>
      </c>
      <c r="K25" s="75">
        <v>0</v>
      </c>
      <c r="L25" s="75">
        <v>0</v>
      </c>
      <c r="M25" s="75">
        <v>0</v>
      </c>
      <c r="N25" s="75">
        <v>0</v>
      </c>
      <c r="O25" s="75">
        <v>0</v>
      </c>
      <c r="P25" s="75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</row>
    <row r="26" spans="1:21" ht="45" x14ac:dyDescent="0.2">
      <c r="A26" s="24">
        <v>20</v>
      </c>
      <c r="B26" s="3" t="s">
        <v>96</v>
      </c>
      <c r="C26" s="32"/>
      <c r="D26" s="32"/>
      <c r="E26" s="32"/>
      <c r="F26" s="32"/>
      <c r="G26" s="46">
        <v>0</v>
      </c>
      <c r="H26" s="12">
        <v>0</v>
      </c>
      <c r="I26" s="75">
        <v>0</v>
      </c>
      <c r="J26" s="75">
        <v>0</v>
      </c>
      <c r="K26" s="75">
        <v>0</v>
      </c>
      <c r="L26" s="75">
        <v>0</v>
      </c>
      <c r="M26" s="75">
        <v>0</v>
      </c>
      <c r="N26" s="75">
        <v>0</v>
      </c>
      <c r="O26" s="75">
        <v>0</v>
      </c>
      <c r="P26" s="75">
        <v>0</v>
      </c>
      <c r="Q26" s="12">
        <v>0</v>
      </c>
      <c r="R26" s="12">
        <v>0</v>
      </c>
      <c r="S26" s="12">
        <v>0</v>
      </c>
      <c r="T26" s="12">
        <v>0</v>
      </c>
      <c r="U26" s="12">
        <v>0</v>
      </c>
    </row>
    <row r="27" spans="1:21" x14ac:dyDescent="0.2">
      <c r="A27" s="24">
        <v>21</v>
      </c>
      <c r="B27" s="3" t="s">
        <v>97</v>
      </c>
      <c r="C27" s="32"/>
      <c r="D27" s="32"/>
      <c r="E27" s="32"/>
      <c r="F27" s="32"/>
      <c r="G27" s="46">
        <v>0</v>
      </c>
      <c r="H27" s="12">
        <v>0</v>
      </c>
      <c r="I27" s="75">
        <v>0</v>
      </c>
      <c r="J27" s="75">
        <v>0</v>
      </c>
      <c r="K27" s="75">
        <v>0</v>
      </c>
      <c r="L27" s="75">
        <v>0</v>
      </c>
      <c r="M27" s="75">
        <v>0</v>
      </c>
      <c r="N27" s="75">
        <v>0</v>
      </c>
      <c r="O27" s="75">
        <v>0</v>
      </c>
      <c r="P27" s="75">
        <v>0</v>
      </c>
      <c r="Q27" s="12">
        <v>0</v>
      </c>
      <c r="R27" s="12">
        <v>0</v>
      </c>
      <c r="S27" s="12">
        <v>0</v>
      </c>
      <c r="T27" s="12">
        <v>0</v>
      </c>
      <c r="U27" s="12">
        <v>0</v>
      </c>
    </row>
    <row r="28" spans="1:21" ht="30" x14ac:dyDescent="0.2">
      <c r="A28" s="24">
        <v>22</v>
      </c>
      <c r="B28" s="3" t="s">
        <v>98</v>
      </c>
      <c r="C28" s="32"/>
      <c r="D28" s="32"/>
      <c r="E28" s="32"/>
      <c r="F28" s="32"/>
      <c r="G28" s="46">
        <v>0</v>
      </c>
      <c r="H28" s="12">
        <v>0</v>
      </c>
      <c r="I28" s="75">
        <v>0</v>
      </c>
      <c r="J28" s="75">
        <v>0</v>
      </c>
      <c r="K28" s="75">
        <v>0</v>
      </c>
      <c r="L28" s="75">
        <v>0</v>
      </c>
      <c r="M28" s="75">
        <v>0</v>
      </c>
      <c r="N28" s="75">
        <v>0</v>
      </c>
      <c r="O28" s="75">
        <v>0</v>
      </c>
      <c r="P28" s="75">
        <v>0</v>
      </c>
      <c r="Q28" s="12">
        <v>0</v>
      </c>
      <c r="R28" s="12">
        <v>0</v>
      </c>
      <c r="S28" s="12">
        <v>0</v>
      </c>
      <c r="T28" s="12">
        <v>0</v>
      </c>
      <c r="U28" s="12">
        <v>0</v>
      </c>
    </row>
    <row r="29" spans="1:21" x14ac:dyDescent="0.2">
      <c r="A29" s="24">
        <v>23</v>
      </c>
      <c r="B29" s="3" t="s">
        <v>99</v>
      </c>
      <c r="C29" s="32"/>
      <c r="D29" s="32"/>
      <c r="E29" s="32"/>
      <c r="F29" s="32"/>
      <c r="G29" s="46">
        <v>296797</v>
      </c>
      <c r="H29" s="12">
        <v>104000</v>
      </c>
      <c r="I29" s="75">
        <v>12</v>
      </c>
      <c r="J29" s="75">
        <v>8667</v>
      </c>
      <c r="K29" s="75">
        <v>8667</v>
      </c>
      <c r="L29" s="75">
        <v>8666</v>
      </c>
      <c r="M29" s="75">
        <v>8667</v>
      </c>
      <c r="N29" s="75">
        <v>8667</v>
      </c>
      <c r="O29" s="75">
        <v>8666</v>
      </c>
      <c r="P29" s="75">
        <v>8667</v>
      </c>
      <c r="Q29" s="12">
        <v>8667</v>
      </c>
      <c r="R29" s="12">
        <v>8666</v>
      </c>
      <c r="S29" s="12">
        <v>8667</v>
      </c>
      <c r="T29" s="12">
        <v>8667</v>
      </c>
      <c r="U29" s="12">
        <v>8666</v>
      </c>
    </row>
    <row r="30" spans="1:21" x14ac:dyDescent="0.2">
      <c r="A30" s="24">
        <v>24</v>
      </c>
      <c r="B30" s="3" t="s">
        <v>100</v>
      </c>
      <c r="C30" s="32"/>
      <c r="D30" s="32"/>
      <c r="E30" s="32"/>
      <c r="F30" s="32"/>
      <c r="G30" s="46">
        <v>0</v>
      </c>
      <c r="H30" s="12">
        <v>0</v>
      </c>
      <c r="I30" s="75">
        <v>0</v>
      </c>
      <c r="J30" s="75">
        <v>0</v>
      </c>
      <c r="K30" s="75">
        <v>0</v>
      </c>
      <c r="L30" s="75">
        <v>0</v>
      </c>
      <c r="M30" s="75">
        <v>0</v>
      </c>
      <c r="N30" s="75">
        <v>0</v>
      </c>
      <c r="O30" s="75">
        <v>0</v>
      </c>
      <c r="P30" s="75">
        <v>0</v>
      </c>
      <c r="Q30" s="12">
        <v>0</v>
      </c>
      <c r="R30" s="12">
        <v>0</v>
      </c>
      <c r="S30" s="12">
        <v>0</v>
      </c>
      <c r="T30" s="12">
        <v>0</v>
      </c>
      <c r="U30" s="12">
        <v>0</v>
      </c>
    </row>
    <row r="31" spans="1:21" x14ac:dyDescent="0.2">
      <c r="A31" s="24">
        <v>25</v>
      </c>
      <c r="B31" s="3" t="s">
        <v>101</v>
      </c>
      <c r="C31" s="32"/>
      <c r="D31" s="32"/>
      <c r="E31" s="32"/>
      <c r="F31" s="32"/>
      <c r="G31" s="46">
        <v>0</v>
      </c>
      <c r="H31" s="12">
        <v>0</v>
      </c>
      <c r="I31" s="75">
        <v>0</v>
      </c>
      <c r="J31" s="75">
        <v>0</v>
      </c>
      <c r="K31" s="75">
        <v>0</v>
      </c>
      <c r="L31" s="75">
        <v>0</v>
      </c>
      <c r="M31" s="75">
        <v>0</v>
      </c>
      <c r="N31" s="75">
        <v>0</v>
      </c>
      <c r="O31" s="75">
        <v>0</v>
      </c>
      <c r="P31" s="75">
        <v>0</v>
      </c>
      <c r="Q31" s="12">
        <v>0</v>
      </c>
      <c r="R31" s="12">
        <v>0</v>
      </c>
      <c r="S31" s="12">
        <v>0</v>
      </c>
      <c r="T31" s="12">
        <v>0</v>
      </c>
      <c r="U31" s="12">
        <v>0</v>
      </c>
    </row>
    <row r="32" spans="1:21" x14ac:dyDescent="0.2">
      <c r="A32" s="24">
        <v>26</v>
      </c>
      <c r="B32" s="3" t="s">
        <v>102</v>
      </c>
      <c r="C32" s="32"/>
      <c r="D32" s="32"/>
      <c r="E32" s="32"/>
      <c r="F32" s="32"/>
      <c r="G32" s="46">
        <v>0</v>
      </c>
      <c r="H32" s="12">
        <v>0</v>
      </c>
      <c r="I32" s="75">
        <v>0</v>
      </c>
      <c r="J32" s="75">
        <v>0</v>
      </c>
      <c r="K32" s="75">
        <v>0</v>
      </c>
      <c r="L32" s="75">
        <v>0</v>
      </c>
      <c r="M32" s="75">
        <v>0</v>
      </c>
      <c r="N32" s="75">
        <v>0</v>
      </c>
      <c r="O32" s="75">
        <v>0</v>
      </c>
      <c r="P32" s="75">
        <v>0</v>
      </c>
      <c r="Q32" s="12">
        <v>0</v>
      </c>
      <c r="R32" s="12">
        <v>0</v>
      </c>
      <c r="S32" s="12">
        <v>0</v>
      </c>
      <c r="T32" s="12">
        <v>0</v>
      </c>
      <c r="U32" s="12">
        <v>0</v>
      </c>
    </row>
    <row r="33" spans="1:21" ht="30" x14ac:dyDescent="0.2">
      <c r="A33" s="24">
        <v>27</v>
      </c>
      <c r="B33" s="3" t="s">
        <v>103</v>
      </c>
      <c r="C33" s="32"/>
      <c r="D33" s="32"/>
      <c r="E33" s="32"/>
      <c r="F33" s="32"/>
      <c r="G33" s="46">
        <v>0</v>
      </c>
      <c r="H33" s="12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5">
        <v>0</v>
      </c>
      <c r="P33" s="75">
        <v>0</v>
      </c>
      <c r="Q33" s="12">
        <v>0</v>
      </c>
      <c r="R33" s="12">
        <v>0</v>
      </c>
      <c r="S33" s="12">
        <v>0</v>
      </c>
      <c r="T33" s="12">
        <v>0</v>
      </c>
      <c r="U33" s="12">
        <v>0</v>
      </c>
    </row>
    <row r="34" spans="1:21" x14ac:dyDescent="0.2">
      <c r="A34" s="24">
        <v>28</v>
      </c>
      <c r="B34" s="3" t="s">
        <v>104</v>
      </c>
      <c r="C34" s="32"/>
      <c r="D34" s="32"/>
      <c r="E34" s="32"/>
      <c r="F34" s="32"/>
      <c r="G34" s="46">
        <v>87636</v>
      </c>
      <c r="H34" s="12">
        <v>24759</v>
      </c>
      <c r="I34" s="75">
        <v>55</v>
      </c>
      <c r="J34" s="75">
        <v>2064</v>
      </c>
      <c r="K34" s="75">
        <v>2064</v>
      </c>
      <c r="L34" s="75">
        <v>2063</v>
      </c>
      <c r="M34" s="75">
        <v>2063</v>
      </c>
      <c r="N34" s="75">
        <v>2064</v>
      </c>
      <c r="O34" s="75">
        <v>2062</v>
      </c>
      <c r="P34" s="75">
        <v>2064</v>
      </c>
      <c r="Q34" s="12">
        <v>2063</v>
      </c>
      <c r="R34" s="12">
        <v>2063</v>
      </c>
      <c r="S34" s="12">
        <v>2063</v>
      </c>
      <c r="T34" s="12">
        <v>2064</v>
      </c>
      <c r="U34" s="12">
        <v>2062</v>
      </c>
    </row>
    <row r="35" spans="1:21" x14ac:dyDescent="0.2">
      <c r="A35" s="24">
        <v>29</v>
      </c>
      <c r="B35" s="3" t="s">
        <v>105</v>
      </c>
      <c r="C35" s="32"/>
      <c r="D35" s="32"/>
      <c r="E35" s="32"/>
      <c r="F35" s="32"/>
      <c r="G35" s="46">
        <v>0</v>
      </c>
      <c r="H35" s="12">
        <v>0</v>
      </c>
      <c r="I35" s="75">
        <v>0</v>
      </c>
      <c r="J35" s="75">
        <v>0</v>
      </c>
      <c r="K35" s="75">
        <v>0</v>
      </c>
      <c r="L35" s="75">
        <v>0</v>
      </c>
      <c r="M35" s="75">
        <v>0</v>
      </c>
      <c r="N35" s="75">
        <v>0</v>
      </c>
      <c r="O35" s="75">
        <v>0</v>
      </c>
      <c r="P35" s="75">
        <v>0</v>
      </c>
      <c r="Q35" s="12">
        <v>0</v>
      </c>
      <c r="R35" s="12">
        <v>0</v>
      </c>
      <c r="S35" s="12">
        <v>0</v>
      </c>
      <c r="T35" s="12">
        <v>0</v>
      </c>
      <c r="U35" s="12">
        <v>0</v>
      </c>
    </row>
    <row r="36" spans="1:21" x14ac:dyDescent="0.2">
      <c r="A36" s="24">
        <v>30</v>
      </c>
      <c r="B36" s="3" t="s">
        <v>106</v>
      </c>
      <c r="C36" s="32"/>
      <c r="D36" s="32"/>
      <c r="E36" s="32"/>
      <c r="F36" s="32"/>
      <c r="G36" s="46">
        <v>0</v>
      </c>
      <c r="H36" s="12">
        <v>0</v>
      </c>
      <c r="I36" s="75">
        <v>0</v>
      </c>
      <c r="J36" s="75">
        <v>0</v>
      </c>
      <c r="K36" s="75">
        <v>0</v>
      </c>
      <c r="L36" s="75">
        <v>0</v>
      </c>
      <c r="M36" s="75">
        <v>0</v>
      </c>
      <c r="N36" s="75">
        <v>0</v>
      </c>
      <c r="O36" s="75">
        <v>0</v>
      </c>
      <c r="P36" s="75">
        <v>0</v>
      </c>
      <c r="Q36" s="12">
        <v>0</v>
      </c>
      <c r="R36" s="12">
        <v>0</v>
      </c>
      <c r="S36" s="12">
        <v>0</v>
      </c>
      <c r="T36" s="12">
        <v>0</v>
      </c>
      <c r="U36" s="12">
        <v>0</v>
      </c>
    </row>
    <row r="37" spans="1:21" x14ac:dyDescent="0.2">
      <c r="A37" s="24">
        <v>31</v>
      </c>
      <c r="B37" s="3" t="s">
        <v>107</v>
      </c>
      <c r="C37" s="32"/>
      <c r="D37" s="32"/>
      <c r="E37" s="32"/>
      <c r="F37" s="32"/>
      <c r="G37" s="46">
        <v>0</v>
      </c>
      <c r="H37" s="12">
        <v>0</v>
      </c>
      <c r="I37" s="75">
        <v>0</v>
      </c>
      <c r="J37" s="75">
        <v>0</v>
      </c>
      <c r="K37" s="75">
        <v>0</v>
      </c>
      <c r="L37" s="75">
        <v>0</v>
      </c>
      <c r="M37" s="75">
        <v>0</v>
      </c>
      <c r="N37" s="75">
        <v>0</v>
      </c>
      <c r="O37" s="75">
        <v>0</v>
      </c>
      <c r="P37" s="75">
        <v>0</v>
      </c>
      <c r="Q37" s="12">
        <v>0</v>
      </c>
      <c r="R37" s="12">
        <v>0</v>
      </c>
      <c r="S37" s="12">
        <v>0</v>
      </c>
      <c r="T37" s="12">
        <v>0</v>
      </c>
      <c r="U37" s="12">
        <v>0</v>
      </c>
    </row>
    <row r="38" spans="1:21" x14ac:dyDescent="0.2">
      <c r="A38" s="24">
        <v>32</v>
      </c>
      <c r="B38" s="3" t="s">
        <v>108</v>
      </c>
      <c r="C38" s="32"/>
      <c r="D38" s="32"/>
      <c r="E38" s="32"/>
      <c r="F38" s="32"/>
      <c r="G38" s="46">
        <v>0</v>
      </c>
      <c r="H38" s="12">
        <v>0</v>
      </c>
      <c r="I38" s="75">
        <v>0</v>
      </c>
      <c r="J38" s="75">
        <v>0</v>
      </c>
      <c r="K38" s="75">
        <v>0</v>
      </c>
      <c r="L38" s="75">
        <v>0</v>
      </c>
      <c r="M38" s="75">
        <v>0</v>
      </c>
      <c r="N38" s="75">
        <v>0</v>
      </c>
      <c r="O38" s="75">
        <v>0</v>
      </c>
      <c r="P38" s="75">
        <v>0</v>
      </c>
      <c r="Q38" s="12">
        <v>0</v>
      </c>
      <c r="R38" s="12">
        <v>0</v>
      </c>
      <c r="S38" s="12">
        <v>0</v>
      </c>
      <c r="T38" s="12">
        <v>0</v>
      </c>
      <c r="U38" s="12">
        <v>0</v>
      </c>
    </row>
    <row r="39" spans="1:21" x14ac:dyDescent="0.2">
      <c r="A39" s="24">
        <v>33</v>
      </c>
      <c r="B39" s="3" t="s">
        <v>109</v>
      </c>
      <c r="C39" s="32"/>
      <c r="D39" s="32"/>
      <c r="E39" s="32"/>
      <c r="F39" s="32"/>
      <c r="G39" s="46">
        <v>0</v>
      </c>
      <c r="H39" s="12">
        <v>0</v>
      </c>
      <c r="I39" s="75">
        <v>0</v>
      </c>
      <c r="J39" s="75">
        <v>0</v>
      </c>
      <c r="K39" s="75">
        <v>0</v>
      </c>
      <c r="L39" s="75">
        <v>0</v>
      </c>
      <c r="M39" s="75">
        <v>0</v>
      </c>
      <c r="N39" s="75">
        <v>0</v>
      </c>
      <c r="O39" s="75">
        <v>0</v>
      </c>
      <c r="P39" s="75">
        <v>0</v>
      </c>
      <c r="Q39" s="12">
        <v>0</v>
      </c>
      <c r="R39" s="12">
        <v>0</v>
      </c>
      <c r="S39" s="12">
        <v>0</v>
      </c>
      <c r="T39" s="12">
        <v>0</v>
      </c>
      <c r="U39" s="12">
        <v>0</v>
      </c>
    </row>
    <row r="40" spans="1:21" x14ac:dyDescent="0.2">
      <c r="A40" s="24">
        <v>34</v>
      </c>
      <c r="B40" s="3" t="s">
        <v>110</v>
      </c>
      <c r="C40" s="32"/>
      <c r="D40" s="32"/>
      <c r="E40" s="32"/>
      <c r="F40" s="32"/>
      <c r="G40" s="46">
        <v>0</v>
      </c>
      <c r="H40" s="12">
        <v>0</v>
      </c>
      <c r="I40" s="75">
        <v>0</v>
      </c>
      <c r="J40" s="75">
        <v>0</v>
      </c>
      <c r="K40" s="75">
        <v>0</v>
      </c>
      <c r="L40" s="75">
        <v>0</v>
      </c>
      <c r="M40" s="75">
        <v>0</v>
      </c>
      <c r="N40" s="75">
        <v>0</v>
      </c>
      <c r="O40" s="75">
        <v>0</v>
      </c>
      <c r="P40" s="75">
        <v>0</v>
      </c>
      <c r="Q40" s="12">
        <v>0</v>
      </c>
      <c r="R40" s="12">
        <v>0</v>
      </c>
      <c r="S40" s="12">
        <v>0</v>
      </c>
      <c r="T40" s="12">
        <v>0</v>
      </c>
      <c r="U40" s="12">
        <v>0</v>
      </c>
    </row>
    <row r="41" spans="1:21" x14ac:dyDescent="0.2">
      <c r="A41" s="24">
        <v>35</v>
      </c>
      <c r="B41" s="3" t="s">
        <v>111</v>
      </c>
      <c r="C41" s="32"/>
      <c r="D41" s="32"/>
      <c r="E41" s="32"/>
      <c r="F41" s="32"/>
      <c r="G41" s="32">
        <v>0</v>
      </c>
      <c r="H41" s="12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5">
        <v>0</v>
      </c>
      <c r="P41" s="75">
        <v>0</v>
      </c>
      <c r="Q41" s="12">
        <v>0</v>
      </c>
      <c r="R41" s="12">
        <v>0</v>
      </c>
      <c r="S41" s="12">
        <v>0</v>
      </c>
      <c r="T41" s="12">
        <v>0</v>
      </c>
      <c r="U41" s="12">
        <v>0</v>
      </c>
    </row>
    <row r="42" spans="1:21" x14ac:dyDescent="0.2">
      <c r="A42" s="24">
        <v>36</v>
      </c>
      <c r="B42" s="3" t="s">
        <v>112</v>
      </c>
      <c r="C42" s="32"/>
      <c r="D42" s="32"/>
      <c r="E42" s="32"/>
      <c r="F42" s="32"/>
      <c r="G42" s="46">
        <v>0</v>
      </c>
      <c r="H42" s="12">
        <v>0</v>
      </c>
      <c r="I42" s="75">
        <v>0</v>
      </c>
      <c r="J42" s="75">
        <v>0</v>
      </c>
      <c r="K42" s="75">
        <v>0</v>
      </c>
      <c r="L42" s="75">
        <v>0</v>
      </c>
      <c r="M42" s="75">
        <v>0</v>
      </c>
      <c r="N42" s="75">
        <v>0</v>
      </c>
      <c r="O42" s="75">
        <v>0</v>
      </c>
      <c r="P42" s="75">
        <v>0</v>
      </c>
      <c r="Q42" s="12">
        <v>0</v>
      </c>
      <c r="R42" s="12">
        <v>0</v>
      </c>
      <c r="S42" s="12">
        <v>0</v>
      </c>
      <c r="T42" s="12">
        <v>0</v>
      </c>
      <c r="U42" s="12">
        <v>0</v>
      </c>
    </row>
    <row r="43" spans="1:21" x14ac:dyDescent="0.2">
      <c r="A43" s="24">
        <v>37</v>
      </c>
      <c r="B43" s="3" t="s">
        <v>113</v>
      </c>
      <c r="C43" s="32"/>
      <c r="D43" s="32"/>
      <c r="E43" s="32"/>
      <c r="F43" s="32"/>
      <c r="G43" s="46">
        <v>0</v>
      </c>
      <c r="H43" s="12">
        <v>0</v>
      </c>
      <c r="I43" s="75">
        <v>0</v>
      </c>
      <c r="J43" s="75">
        <v>0</v>
      </c>
      <c r="K43" s="75">
        <v>0</v>
      </c>
      <c r="L43" s="75">
        <v>0</v>
      </c>
      <c r="M43" s="75">
        <v>0</v>
      </c>
      <c r="N43" s="75">
        <v>0</v>
      </c>
      <c r="O43" s="75">
        <v>0</v>
      </c>
      <c r="P43" s="75">
        <v>0</v>
      </c>
      <c r="Q43" s="12">
        <v>0</v>
      </c>
      <c r="R43" s="12">
        <v>0</v>
      </c>
      <c r="S43" s="12">
        <v>0</v>
      </c>
      <c r="T43" s="12">
        <v>0</v>
      </c>
      <c r="U43" s="12">
        <v>0</v>
      </c>
    </row>
    <row r="44" spans="1:21" x14ac:dyDescent="0.2">
      <c r="A44" s="24">
        <v>38</v>
      </c>
      <c r="B44" s="3" t="s">
        <v>114</v>
      </c>
      <c r="C44" s="32"/>
      <c r="D44" s="32"/>
      <c r="E44" s="32"/>
      <c r="F44" s="32"/>
      <c r="G44" s="46">
        <v>0</v>
      </c>
      <c r="H44" s="12">
        <v>0</v>
      </c>
      <c r="I44" s="75">
        <v>0</v>
      </c>
      <c r="J44" s="75">
        <v>0</v>
      </c>
      <c r="K44" s="75">
        <v>0</v>
      </c>
      <c r="L44" s="75">
        <v>0</v>
      </c>
      <c r="M44" s="75">
        <v>0</v>
      </c>
      <c r="N44" s="75">
        <v>0</v>
      </c>
      <c r="O44" s="75">
        <v>0</v>
      </c>
      <c r="P44" s="75">
        <v>0</v>
      </c>
      <c r="Q44" s="12">
        <v>0</v>
      </c>
      <c r="R44" s="12">
        <v>0</v>
      </c>
      <c r="S44" s="12">
        <v>0</v>
      </c>
      <c r="T44" s="12">
        <v>0</v>
      </c>
      <c r="U44" s="12">
        <v>0</v>
      </c>
    </row>
    <row r="45" spans="1:21" x14ac:dyDescent="0.2">
      <c r="A45" s="24">
        <v>39</v>
      </c>
      <c r="B45" s="3" t="s">
        <v>115</v>
      </c>
      <c r="C45" s="32"/>
      <c r="D45" s="32"/>
      <c r="E45" s="32"/>
      <c r="F45" s="32"/>
      <c r="G45" s="46">
        <v>0</v>
      </c>
      <c r="H45" s="12">
        <v>0</v>
      </c>
      <c r="I45" s="75">
        <v>0</v>
      </c>
      <c r="J45" s="75">
        <v>0</v>
      </c>
      <c r="K45" s="75">
        <v>0</v>
      </c>
      <c r="L45" s="75">
        <v>0</v>
      </c>
      <c r="M45" s="75">
        <v>0</v>
      </c>
      <c r="N45" s="75">
        <v>0</v>
      </c>
      <c r="O45" s="75">
        <v>0</v>
      </c>
      <c r="P45" s="75">
        <v>0</v>
      </c>
      <c r="Q45" s="12">
        <v>0</v>
      </c>
      <c r="R45" s="12">
        <v>0</v>
      </c>
      <c r="S45" s="12">
        <v>0</v>
      </c>
      <c r="T45" s="12">
        <v>0</v>
      </c>
      <c r="U45" s="12">
        <v>0</v>
      </c>
    </row>
    <row r="46" spans="1:21" x14ac:dyDescent="0.2">
      <c r="A46" s="24">
        <v>40</v>
      </c>
      <c r="B46" s="3" t="s">
        <v>116</v>
      </c>
      <c r="C46" s="32"/>
      <c r="D46" s="32"/>
      <c r="E46" s="32"/>
      <c r="F46" s="32"/>
      <c r="G46" s="46">
        <v>0</v>
      </c>
      <c r="H46" s="12">
        <v>0</v>
      </c>
      <c r="I46" s="75">
        <v>0</v>
      </c>
      <c r="J46" s="75">
        <v>0</v>
      </c>
      <c r="K46" s="75">
        <v>0</v>
      </c>
      <c r="L46" s="75">
        <v>0</v>
      </c>
      <c r="M46" s="75">
        <v>0</v>
      </c>
      <c r="N46" s="75">
        <v>0</v>
      </c>
      <c r="O46" s="75">
        <v>0</v>
      </c>
      <c r="P46" s="75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</row>
    <row r="47" spans="1:21" x14ac:dyDescent="0.2">
      <c r="A47" s="24">
        <v>41</v>
      </c>
      <c r="B47" s="3" t="s">
        <v>117</v>
      </c>
      <c r="C47" s="32"/>
      <c r="D47" s="32"/>
      <c r="E47" s="32"/>
      <c r="F47" s="32"/>
      <c r="G47" s="46">
        <v>0</v>
      </c>
      <c r="H47" s="12">
        <v>0</v>
      </c>
      <c r="I47" s="75">
        <v>0</v>
      </c>
      <c r="J47" s="75">
        <v>0</v>
      </c>
      <c r="K47" s="75">
        <v>0</v>
      </c>
      <c r="L47" s="75">
        <v>0</v>
      </c>
      <c r="M47" s="75">
        <v>0</v>
      </c>
      <c r="N47" s="75">
        <v>0</v>
      </c>
      <c r="O47" s="75">
        <v>0</v>
      </c>
      <c r="P47" s="75">
        <v>0</v>
      </c>
      <c r="Q47" s="12">
        <v>0</v>
      </c>
      <c r="R47" s="12">
        <v>0</v>
      </c>
      <c r="S47" s="12">
        <v>0</v>
      </c>
      <c r="T47" s="12">
        <v>0</v>
      </c>
      <c r="U47" s="12">
        <v>0</v>
      </c>
    </row>
    <row r="48" spans="1:21" x14ac:dyDescent="0.2">
      <c r="A48" s="24">
        <v>42</v>
      </c>
      <c r="B48" s="3" t="s">
        <v>118</v>
      </c>
      <c r="C48" s="32"/>
      <c r="D48" s="32"/>
      <c r="E48" s="32"/>
      <c r="F48" s="32"/>
      <c r="G48" s="46">
        <v>0</v>
      </c>
      <c r="H48" s="12">
        <v>0</v>
      </c>
      <c r="I48" s="75">
        <v>0</v>
      </c>
      <c r="J48" s="75">
        <v>0</v>
      </c>
      <c r="K48" s="75">
        <v>0</v>
      </c>
      <c r="L48" s="75">
        <v>0</v>
      </c>
      <c r="M48" s="75">
        <v>0</v>
      </c>
      <c r="N48" s="75">
        <v>0</v>
      </c>
      <c r="O48" s="75">
        <v>0</v>
      </c>
      <c r="P48" s="75">
        <v>0</v>
      </c>
      <c r="Q48" s="12">
        <v>0</v>
      </c>
      <c r="R48" s="12">
        <v>0</v>
      </c>
      <c r="S48" s="12">
        <v>0</v>
      </c>
      <c r="T48" s="12">
        <v>0</v>
      </c>
      <c r="U48" s="12">
        <v>0</v>
      </c>
    </row>
    <row r="49" spans="1:21" x14ac:dyDescent="0.2">
      <c r="A49" s="24">
        <v>43</v>
      </c>
      <c r="B49" s="3" t="s">
        <v>119</v>
      </c>
      <c r="C49" s="32"/>
      <c r="D49" s="32"/>
      <c r="E49" s="32"/>
      <c r="F49" s="32"/>
      <c r="G49" s="32">
        <v>0</v>
      </c>
      <c r="H49" s="12">
        <v>0</v>
      </c>
      <c r="I49" s="75">
        <v>0</v>
      </c>
      <c r="J49" s="75">
        <v>0</v>
      </c>
      <c r="K49" s="75">
        <v>0</v>
      </c>
      <c r="L49" s="75">
        <v>0</v>
      </c>
      <c r="M49" s="75">
        <v>0</v>
      </c>
      <c r="N49" s="75">
        <v>0</v>
      </c>
      <c r="O49" s="75">
        <v>0</v>
      </c>
      <c r="P49" s="75">
        <v>0</v>
      </c>
      <c r="Q49" s="12">
        <v>0</v>
      </c>
      <c r="R49" s="12">
        <v>0</v>
      </c>
      <c r="S49" s="12">
        <v>0</v>
      </c>
      <c r="T49" s="12">
        <v>0</v>
      </c>
      <c r="U49" s="12">
        <v>0</v>
      </c>
    </row>
    <row r="50" spans="1:21" x14ac:dyDescent="0.2">
      <c r="A50" s="24">
        <v>44</v>
      </c>
      <c r="B50" s="3" t="s">
        <v>120</v>
      </c>
      <c r="C50" s="32"/>
      <c r="D50" s="32"/>
      <c r="E50" s="32"/>
      <c r="F50" s="32"/>
      <c r="G50" s="46">
        <v>0</v>
      </c>
      <c r="H50" s="12">
        <v>0</v>
      </c>
      <c r="I50" s="75">
        <v>0</v>
      </c>
      <c r="J50" s="75">
        <v>0</v>
      </c>
      <c r="K50" s="75">
        <v>0</v>
      </c>
      <c r="L50" s="75">
        <v>0</v>
      </c>
      <c r="M50" s="75">
        <v>0</v>
      </c>
      <c r="N50" s="75">
        <v>0</v>
      </c>
      <c r="O50" s="75">
        <v>0</v>
      </c>
      <c r="P50" s="75">
        <v>0</v>
      </c>
      <c r="Q50" s="12">
        <v>0</v>
      </c>
      <c r="R50" s="12">
        <v>0</v>
      </c>
      <c r="S50" s="12">
        <v>0</v>
      </c>
      <c r="T50" s="12">
        <v>0</v>
      </c>
      <c r="U50" s="12">
        <v>0</v>
      </c>
    </row>
    <row r="51" spans="1:21" x14ac:dyDescent="0.2">
      <c r="A51" s="24">
        <v>45</v>
      </c>
      <c r="B51" s="3" t="s">
        <v>121</v>
      </c>
      <c r="C51" s="32"/>
      <c r="D51" s="32"/>
      <c r="E51" s="32"/>
      <c r="F51" s="32"/>
      <c r="G51" s="46">
        <v>0</v>
      </c>
      <c r="H51" s="12">
        <v>0</v>
      </c>
      <c r="I51" s="75">
        <v>0</v>
      </c>
      <c r="J51" s="75">
        <v>0</v>
      </c>
      <c r="K51" s="75">
        <v>0</v>
      </c>
      <c r="L51" s="75">
        <v>0</v>
      </c>
      <c r="M51" s="75">
        <v>0</v>
      </c>
      <c r="N51" s="75">
        <v>0</v>
      </c>
      <c r="O51" s="75">
        <v>0</v>
      </c>
      <c r="P51" s="75">
        <v>0</v>
      </c>
      <c r="Q51" s="12">
        <v>0</v>
      </c>
      <c r="R51" s="12">
        <v>0</v>
      </c>
      <c r="S51" s="12">
        <v>0</v>
      </c>
      <c r="T51" s="12">
        <v>0</v>
      </c>
      <c r="U51" s="12">
        <v>0</v>
      </c>
    </row>
    <row r="52" spans="1:21" x14ac:dyDescent="0.2">
      <c r="A52" s="24">
        <v>46</v>
      </c>
      <c r="B52" s="3" t="s">
        <v>122</v>
      </c>
      <c r="C52" s="32"/>
      <c r="D52" s="32"/>
      <c r="E52" s="32"/>
      <c r="F52" s="32"/>
      <c r="G52" s="46">
        <v>0</v>
      </c>
      <c r="H52" s="12">
        <v>0</v>
      </c>
      <c r="I52" s="75">
        <v>0</v>
      </c>
      <c r="J52" s="75">
        <v>0</v>
      </c>
      <c r="K52" s="75">
        <v>0</v>
      </c>
      <c r="L52" s="75">
        <v>0</v>
      </c>
      <c r="M52" s="75">
        <v>0</v>
      </c>
      <c r="N52" s="75">
        <v>0</v>
      </c>
      <c r="O52" s="75">
        <v>0</v>
      </c>
      <c r="P52" s="75">
        <v>0</v>
      </c>
      <c r="Q52" s="12">
        <v>0</v>
      </c>
      <c r="R52" s="12">
        <v>0</v>
      </c>
      <c r="S52" s="12">
        <v>0</v>
      </c>
      <c r="T52" s="12">
        <v>0</v>
      </c>
      <c r="U52" s="12">
        <v>0</v>
      </c>
    </row>
    <row r="53" spans="1:21" x14ac:dyDescent="0.2">
      <c r="A53" s="24">
        <v>47</v>
      </c>
      <c r="B53" s="3" t="s">
        <v>123</v>
      </c>
      <c r="C53" s="32"/>
      <c r="D53" s="32"/>
      <c r="E53" s="32"/>
      <c r="F53" s="32"/>
      <c r="G53" s="46">
        <v>0</v>
      </c>
      <c r="H53" s="12">
        <v>0</v>
      </c>
      <c r="I53" s="75">
        <v>0</v>
      </c>
      <c r="J53" s="75">
        <v>0</v>
      </c>
      <c r="K53" s="75">
        <v>0</v>
      </c>
      <c r="L53" s="75">
        <v>0</v>
      </c>
      <c r="M53" s="75">
        <v>0</v>
      </c>
      <c r="N53" s="75">
        <v>0</v>
      </c>
      <c r="O53" s="75">
        <v>0</v>
      </c>
      <c r="P53" s="75">
        <v>0</v>
      </c>
      <c r="Q53" s="12">
        <v>0</v>
      </c>
      <c r="R53" s="12">
        <v>0</v>
      </c>
      <c r="S53" s="12">
        <v>0</v>
      </c>
      <c r="T53" s="12">
        <v>0</v>
      </c>
      <c r="U53" s="12">
        <v>0</v>
      </c>
    </row>
    <row r="54" spans="1:21" x14ac:dyDescent="0.2">
      <c r="A54" s="24">
        <v>48</v>
      </c>
      <c r="B54" s="3" t="s">
        <v>124</v>
      </c>
      <c r="C54" s="32"/>
      <c r="D54" s="32"/>
      <c r="E54" s="32"/>
      <c r="F54" s="32"/>
      <c r="G54" s="46">
        <v>0</v>
      </c>
      <c r="H54" s="12">
        <v>0</v>
      </c>
      <c r="I54" s="75">
        <v>0</v>
      </c>
      <c r="J54" s="75">
        <v>0</v>
      </c>
      <c r="K54" s="75">
        <v>0</v>
      </c>
      <c r="L54" s="75">
        <v>0</v>
      </c>
      <c r="M54" s="75">
        <v>0</v>
      </c>
      <c r="N54" s="75">
        <v>0</v>
      </c>
      <c r="O54" s="75">
        <v>0</v>
      </c>
      <c r="P54" s="75">
        <v>0</v>
      </c>
      <c r="Q54" s="12">
        <v>0</v>
      </c>
      <c r="R54" s="12">
        <v>0</v>
      </c>
      <c r="S54" s="12">
        <v>0</v>
      </c>
      <c r="T54" s="12">
        <v>0</v>
      </c>
      <c r="U54" s="12">
        <v>0</v>
      </c>
    </row>
    <row r="55" spans="1:21" x14ac:dyDescent="0.2">
      <c r="A55" s="24">
        <v>49</v>
      </c>
      <c r="B55" s="3" t="s">
        <v>125</v>
      </c>
      <c r="C55" s="32"/>
      <c r="D55" s="32"/>
      <c r="E55" s="32"/>
      <c r="F55" s="32"/>
      <c r="G55" s="46">
        <v>0</v>
      </c>
      <c r="H55" s="12">
        <v>0</v>
      </c>
      <c r="I55" s="75">
        <v>0</v>
      </c>
      <c r="J55" s="75">
        <v>0</v>
      </c>
      <c r="K55" s="75">
        <v>0</v>
      </c>
      <c r="L55" s="75">
        <v>0</v>
      </c>
      <c r="M55" s="75">
        <v>0</v>
      </c>
      <c r="N55" s="75">
        <v>0</v>
      </c>
      <c r="O55" s="75">
        <v>0</v>
      </c>
      <c r="P55" s="75">
        <v>0</v>
      </c>
      <c r="Q55" s="12">
        <v>0</v>
      </c>
      <c r="R55" s="12">
        <v>0</v>
      </c>
      <c r="S55" s="12">
        <v>0</v>
      </c>
      <c r="T55" s="12">
        <v>0</v>
      </c>
      <c r="U55" s="12">
        <v>0</v>
      </c>
    </row>
    <row r="56" spans="1:21" x14ac:dyDescent="0.2">
      <c r="A56" s="24">
        <v>50</v>
      </c>
      <c r="B56" s="3" t="s">
        <v>126</v>
      </c>
      <c r="C56" s="32"/>
      <c r="D56" s="32"/>
      <c r="E56" s="32"/>
      <c r="F56" s="32"/>
      <c r="G56" s="46">
        <v>0</v>
      </c>
      <c r="H56" s="12">
        <v>0</v>
      </c>
      <c r="I56" s="75">
        <v>0</v>
      </c>
      <c r="J56" s="75">
        <v>0</v>
      </c>
      <c r="K56" s="75">
        <v>0</v>
      </c>
      <c r="L56" s="75">
        <v>0</v>
      </c>
      <c r="M56" s="75">
        <v>0</v>
      </c>
      <c r="N56" s="75">
        <v>0</v>
      </c>
      <c r="O56" s="75">
        <v>0</v>
      </c>
      <c r="P56" s="75">
        <v>0</v>
      </c>
      <c r="Q56" s="12">
        <v>0</v>
      </c>
      <c r="R56" s="12">
        <v>0</v>
      </c>
      <c r="S56" s="12">
        <v>0</v>
      </c>
      <c r="T56" s="12">
        <v>0</v>
      </c>
      <c r="U56" s="12">
        <v>0</v>
      </c>
    </row>
    <row r="57" spans="1:21" x14ac:dyDescent="0.2">
      <c r="A57" s="24">
        <v>51</v>
      </c>
      <c r="B57" s="3" t="s">
        <v>127</v>
      </c>
      <c r="C57" s="32"/>
      <c r="D57" s="32"/>
      <c r="E57" s="32"/>
      <c r="F57" s="32"/>
      <c r="G57" s="46">
        <v>0</v>
      </c>
      <c r="H57" s="12">
        <v>0</v>
      </c>
      <c r="I57" s="75">
        <v>0</v>
      </c>
      <c r="J57" s="75">
        <v>0</v>
      </c>
      <c r="K57" s="75">
        <v>0</v>
      </c>
      <c r="L57" s="75">
        <v>0</v>
      </c>
      <c r="M57" s="75">
        <v>0</v>
      </c>
      <c r="N57" s="75">
        <v>0</v>
      </c>
      <c r="O57" s="75">
        <v>0</v>
      </c>
      <c r="P57" s="75">
        <v>0</v>
      </c>
      <c r="Q57" s="12">
        <v>0</v>
      </c>
      <c r="R57" s="12">
        <v>0</v>
      </c>
      <c r="S57" s="12">
        <v>0</v>
      </c>
      <c r="T57" s="12">
        <v>0</v>
      </c>
      <c r="U57" s="12">
        <v>0</v>
      </c>
    </row>
    <row r="58" spans="1:21" x14ac:dyDescent="0.2">
      <c r="A58" s="24">
        <v>52</v>
      </c>
      <c r="B58" s="3" t="s">
        <v>128</v>
      </c>
      <c r="C58" s="32"/>
      <c r="D58" s="32"/>
      <c r="E58" s="32"/>
      <c r="F58" s="32"/>
      <c r="G58" s="46">
        <v>0</v>
      </c>
      <c r="H58" s="12">
        <v>0</v>
      </c>
      <c r="I58" s="75">
        <v>0</v>
      </c>
      <c r="J58" s="75">
        <v>0</v>
      </c>
      <c r="K58" s="75">
        <v>0</v>
      </c>
      <c r="L58" s="75">
        <v>0</v>
      </c>
      <c r="M58" s="75">
        <v>0</v>
      </c>
      <c r="N58" s="75">
        <v>0</v>
      </c>
      <c r="O58" s="75">
        <v>0</v>
      </c>
      <c r="P58" s="75">
        <v>0</v>
      </c>
      <c r="Q58" s="12">
        <v>0</v>
      </c>
      <c r="R58" s="12">
        <v>0</v>
      </c>
      <c r="S58" s="12">
        <v>0</v>
      </c>
      <c r="T58" s="12">
        <v>0</v>
      </c>
      <c r="U58" s="12">
        <v>0</v>
      </c>
    </row>
    <row r="59" spans="1:21" x14ac:dyDescent="0.2">
      <c r="A59" s="24">
        <v>53</v>
      </c>
      <c r="B59" s="7" t="s">
        <v>129</v>
      </c>
      <c r="C59" s="32"/>
      <c r="D59" s="32"/>
      <c r="E59" s="32"/>
      <c r="F59" s="32"/>
      <c r="G59" s="46">
        <v>0</v>
      </c>
      <c r="H59" s="12">
        <v>0</v>
      </c>
      <c r="I59" s="75">
        <v>0</v>
      </c>
      <c r="J59" s="75">
        <v>0</v>
      </c>
      <c r="K59" s="75">
        <v>0</v>
      </c>
      <c r="L59" s="75">
        <v>0</v>
      </c>
      <c r="M59" s="75">
        <v>0</v>
      </c>
      <c r="N59" s="75">
        <v>0</v>
      </c>
      <c r="O59" s="75">
        <v>0</v>
      </c>
      <c r="P59" s="75">
        <v>0</v>
      </c>
      <c r="Q59" s="12">
        <v>0</v>
      </c>
      <c r="R59" s="12">
        <v>0</v>
      </c>
      <c r="S59" s="12">
        <v>0</v>
      </c>
      <c r="T59" s="12">
        <v>0</v>
      </c>
      <c r="U59" s="12">
        <v>0</v>
      </c>
    </row>
    <row r="60" spans="1:21" x14ac:dyDescent="0.2">
      <c r="A60" s="24">
        <v>54</v>
      </c>
      <c r="B60" s="7" t="s">
        <v>130</v>
      </c>
      <c r="C60" s="32"/>
      <c r="D60" s="32"/>
      <c r="E60" s="32"/>
      <c r="F60" s="32"/>
      <c r="G60" s="46">
        <v>0</v>
      </c>
      <c r="H60" s="12">
        <v>0</v>
      </c>
      <c r="I60" s="75">
        <v>0</v>
      </c>
      <c r="J60" s="75">
        <v>0</v>
      </c>
      <c r="K60" s="75">
        <v>0</v>
      </c>
      <c r="L60" s="75">
        <v>0</v>
      </c>
      <c r="M60" s="75">
        <v>0</v>
      </c>
      <c r="N60" s="75">
        <v>0</v>
      </c>
      <c r="O60" s="75">
        <v>0</v>
      </c>
      <c r="P60" s="75">
        <v>0</v>
      </c>
      <c r="Q60" s="12">
        <v>0</v>
      </c>
      <c r="R60" s="12">
        <v>0</v>
      </c>
      <c r="S60" s="12">
        <v>0</v>
      </c>
      <c r="T60" s="12">
        <v>0</v>
      </c>
      <c r="U60" s="12">
        <v>0</v>
      </c>
    </row>
    <row r="61" spans="1:21" x14ac:dyDescent="0.2">
      <c r="A61" s="24">
        <v>55</v>
      </c>
      <c r="B61" s="7" t="s">
        <v>131</v>
      </c>
      <c r="C61" s="32"/>
      <c r="D61" s="32"/>
      <c r="E61" s="32"/>
      <c r="F61" s="32"/>
      <c r="G61" s="46">
        <v>0</v>
      </c>
      <c r="H61" s="12">
        <v>0</v>
      </c>
      <c r="I61" s="75">
        <v>0</v>
      </c>
      <c r="J61" s="75">
        <v>0</v>
      </c>
      <c r="K61" s="75">
        <v>0</v>
      </c>
      <c r="L61" s="75">
        <v>0</v>
      </c>
      <c r="M61" s="75">
        <v>0</v>
      </c>
      <c r="N61" s="75">
        <v>0</v>
      </c>
      <c r="O61" s="75">
        <v>0</v>
      </c>
      <c r="P61" s="75">
        <v>0</v>
      </c>
      <c r="Q61" s="12">
        <v>0</v>
      </c>
      <c r="R61" s="12">
        <v>0</v>
      </c>
      <c r="S61" s="12">
        <v>0</v>
      </c>
      <c r="T61" s="12">
        <v>0</v>
      </c>
      <c r="U61" s="12">
        <v>0</v>
      </c>
    </row>
    <row r="62" spans="1:21" x14ac:dyDescent="0.2">
      <c r="A62" s="24">
        <v>56</v>
      </c>
      <c r="B62" s="7" t="s">
        <v>132</v>
      </c>
      <c r="C62" s="32"/>
      <c r="D62" s="32"/>
      <c r="E62" s="32"/>
      <c r="F62" s="32"/>
      <c r="G62" s="46">
        <v>0</v>
      </c>
      <c r="H62" s="12">
        <v>0</v>
      </c>
      <c r="I62" s="75">
        <v>0</v>
      </c>
      <c r="J62" s="75">
        <v>0</v>
      </c>
      <c r="K62" s="75">
        <v>0</v>
      </c>
      <c r="L62" s="75">
        <v>0</v>
      </c>
      <c r="M62" s="75">
        <v>0</v>
      </c>
      <c r="N62" s="75">
        <v>0</v>
      </c>
      <c r="O62" s="75">
        <v>0</v>
      </c>
      <c r="P62" s="75">
        <v>0</v>
      </c>
      <c r="Q62" s="12">
        <v>0</v>
      </c>
      <c r="R62" s="12">
        <v>0</v>
      </c>
      <c r="S62" s="12">
        <v>0</v>
      </c>
      <c r="T62" s="12">
        <v>0</v>
      </c>
      <c r="U62" s="12">
        <v>0</v>
      </c>
    </row>
    <row r="63" spans="1:21" x14ac:dyDescent="0.2">
      <c r="A63" s="24">
        <v>57</v>
      </c>
      <c r="B63" s="7" t="s">
        <v>133</v>
      </c>
      <c r="C63" s="32"/>
      <c r="D63" s="32"/>
      <c r="E63" s="32"/>
      <c r="F63" s="32"/>
      <c r="G63" s="46">
        <v>0</v>
      </c>
      <c r="H63" s="12">
        <v>0</v>
      </c>
      <c r="I63" s="75">
        <v>0</v>
      </c>
      <c r="J63" s="75">
        <v>0</v>
      </c>
      <c r="K63" s="75">
        <v>0</v>
      </c>
      <c r="L63" s="75">
        <v>0</v>
      </c>
      <c r="M63" s="75">
        <v>0</v>
      </c>
      <c r="N63" s="75">
        <v>0</v>
      </c>
      <c r="O63" s="75">
        <v>0</v>
      </c>
      <c r="P63" s="75">
        <v>0</v>
      </c>
      <c r="Q63" s="12">
        <v>0</v>
      </c>
      <c r="R63" s="12">
        <v>0</v>
      </c>
      <c r="S63" s="12">
        <v>0</v>
      </c>
      <c r="T63" s="12">
        <v>0</v>
      </c>
      <c r="U63" s="12">
        <v>0</v>
      </c>
    </row>
    <row r="64" spans="1:21" x14ac:dyDescent="0.2">
      <c r="A64" s="24">
        <v>58</v>
      </c>
      <c r="B64" s="7" t="s">
        <v>134</v>
      </c>
      <c r="C64" s="32"/>
      <c r="D64" s="32"/>
      <c r="E64" s="32"/>
      <c r="F64" s="32"/>
      <c r="G64" s="46">
        <v>0</v>
      </c>
      <c r="H64" s="12">
        <v>0</v>
      </c>
      <c r="I64" s="75">
        <v>0</v>
      </c>
      <c r="J64" s="75">
        <v>0</v>
      </c>
      <c r="K64" s="75">
        <v>0</v>
      </c>
      <c r="L64" s="75">
        <v>0</v>
      </c>
      <c r="M64" s="75">
        <v>0</v>
      </c>
      <c r="N64" s="75">
        <v>0</v>
      </c>
      <c r="O64" s="75">
        <v>0</v>
      </c>
      <c r="P64" s="75">
        <v>0</v>
      </c>
      <c r="Q64" s="12">
        <v>0</v>
      </c>
      <c r="R64" s="12">
        <v>0</v>
      </c>
      <c r="S64" s="12">
        <v>0</v>
      </c>
      <c r="T64" s="12">
        <v>0</v>
      </c>
      <c r="U64" s="12">
        <v>0</v>
      </c>
    </row>
    <row r="65" spans="1:21" x14ac:dyDescent="0.2">
      <c r="A65" s="24"/>
      <c r="B65" s="7" t="s">
        <v>328</v>
      </c>
      <c r="C65" s="32"/>
      <c r="D65" s="32"/>
      <c r="E65" s="32"/>
      <c r="F65" s="32"/>
      <c r="G65" s="12">
        <v>0</v>
      </c>
      <c r="H65" s="12">
        <v>5800</v>
      </c>
      <c r="I65" s="75"/>
      <c r="J65" s="75"/>
      <c r="K65" s="75"/>
      <c r="L65" s="75"/>
      <c r="M65" s="75"/>
      <c r="N65" s="75"/>
      <c r="O65" s="75"/>
      <c r="P65" s="75"/>
      <c r="Q65" s="12"/>
      <c r="R65" s="12"/>
      <c r="S65" s="12"/>
      <c r="T65" s="12"/>
      <c r="U65" s="12"/>
    </row>
    <row r="66" spans="1:21" s="4" customFormat="1" ht="15.75" customHeight="1" x14ac:dyDescent="0.25">
      <c r="A66" s="25"/>
      <c r="B66" s="23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U66" si="0">SUM(G7:G65)</f>
        <v>774980</v>
      </c>
      <c r="H66" s="8">
        <f t="shared" si="0"/>
        <v>224744</v>
      </c>
      <c r="I66" s="76">
        <f t="shared" si="0"/>
        <v>200</v>
      </c>
      <c r="J66" s="76">
        <f t="shared" si="0"/>
        <v>18248</v>
      </c>
      <c r="K66" s="76">
        <f t="shared" si="0"/>
        <v>18245</v>
      </c>
      <c r="L66" s="76">
        <f t="shared" si="0"/>
        <v>18244</v>
      </c>
      <c r="M66" s="76">
        <f t="shared" si="0"/>
        <v>18245</v>
      </c>
      <c r="N66" s="76">
        <f t="shared" si="0"/>
        <v>18248</v>
      </c>
      <c r="O66" s="76">
        <f t="shared" si="0"/>
        <v>18242</v>
      </c>
      <c r="P66" s="76">
        <f t="shared" si="0"/>
        <v>18248</v>
      </c>
      <c r="Q66" s="8">
        <f t="shared" si="0"/>
        <v>18245</v>
      </c>
      <c r="R66" s="8">
        <f t="shared" si="0"/>
        <v>18244</v>
      </c>
      <c r="S66" s="8">
        <f t="shared" si="0"/>
        <v>18245</v>
      </c>
      <c r="T66" s="8">
        <f t="shared" si="0"/>
        <v>18248</v>
      </c>
      <c r="U66" s="8">
        <f t="shared" si="0"/>
        <v>18242</v>
      </c>
    </row>
    <row r="68" spans="1:21" x14ac:dyDescent="0.2">
      <c r="C68" s="52"/>
      <c r="D68" s="52"/>
      <c r="E68" s="52"/>
      <c r="F68" s="52"/>
    </row>
  </sheetData>
  <sheetProtection formatCells="0" formatColumns="0" formatRows="0" insertColumns="0" insertRows="0" insertHyperlinks="0" deleteColumns="0" deleteRows="0" sort="0" autoFilter="0" pivotTables="0"/>
  <autoFilter ref="A6:U6"/>
  <mergeCells count="14">
    <mergeCell ref="A4:A6"/>
    <mergeCell ref="B4:B6"/>
    <mergeCell ref="C4:F4"/>
    <mergeCell ref="G4:G6"/>
    <mergeCell ref="J4:U4"/>
    <mergeCell ref="J5:L5"/>
    <mergeCell ref="M5:O5"/>
    <mergeCell ref="C5:D5"/>
    <mergeCell ref="E5:F5"/>
    <mergeCell ref="P5:R5"/>
    <mergeCell ref="S5:U5"/>
    <mergeCell ref="H4:I4"/>
    <mergeCell ref="I5:I6"/>
    <mergeCell ref="H5:H6"/>
  </mergeCells>
  <pageMargins left="0.11811023622047" right="0.11811023622047" top="0.74803149606299002" bottom="0.74803149606299002" header="0.31496062992126" footer="0.31496062992126"/>
  <pageSetup paperSize="9" scale="49" fitToHeight="2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37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190</v>
      </c>
    </row>
    <row r="3" spans="1:20" ht="15.75" customHeight="1" x14ac:dyDescent="0.25">
      <c r="B3" s="17" t="s">
        <v>191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49</v>
      </c>
      <c r="B4" s="89" t="s">
        <v>50</v>
      </c>
      <c r="C4" s="113" t="s">
        <v>51</v>
      </c>
      <c r="D4" s="114"/>
      <c r="E4" s="114"/>
      <c r="F4" s="115"/>
      <c r="G4" s="116" t="s">
        <v>52</v>
      </c>
      <c r="H4" s="103" t="s">
        <v>163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55</v>
      </c>
      <c r="D5" s="100"/>
      <c r="E5" s="104" t="s">
        <v>56</v>
      </c>
      <c r="F5" s="10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16"/>
      <c r="H6" s="103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1070</v>
      </c>
      <c r="I24" s="38">
        <v>89</v>
      </c>
      <c r="J24" s="38">
        <v>89</v>
      </c>
      <c r="K24" s="38">
        <v>89</v>
      </c>
      <c r="L24" s="38">
        <v>89</v>
      </c>
      <c r="M24" s="38">
        <v>89</v>
      </c>
      <c r="N24" s="12">
        <v>90</v>
      </c>
      <c r="O24" s="12">
        <v>89</v>
      </c>
      <c r="P24" s="12">
        <v>89</v>
      </c>
      <c r="Q24" s="12">
        <v>89</v>
      </c>
      <c r="R24" s="12">
        <v>89</v>
      </c>
      <c r="S24" s="12">
        <v>89</v>
      </c>
      <c r="T24" s="12">
        <v>90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1070</v>
      </c>
      <c r="I66" s="48">
        <f t="shared" si="0"/>
        <v>89</v>
      </c>
      <c r="J66" s="48">
        <f t="shared" si="0"/>
        <v>89</v>
      </c>
      <c r="K66" s="48">
        <f t="shared" si="0"/>
        <v>89</v>
      </c>
      <c r="L66" s="48">
        <f t="shared" si="0"/>
        <v>89</v>
      </c>
      <c r="M66" s="48">
        <f t="shared" si="0"/>
        <v>89</v>
      </c>
      <c r="N66" s="8">
        <f t="shared" si="0"/>
        <v>90</v>
      </c>
      <c r="O66" s="8">
        <f t="shared" si="0"/>
        <v>89</v>
      </c>
      <c r="P66" s="8">
        <f t="shared" si="0"/>
        <v>89</v>
      </c>
      <c r="Q66" s="8">
        <f t="shared" si="0"/>
        <v>89</v>
      </c>
      <c r="R66" s="8">
        <f t="shared" si="0"/>
        <v>89</v>
      </c>
      <c r="S66" s="8">
        <f t="shared" si="0"/>
        <v>89</v>
      </c>
      <c r="T66" s="8">
        <f t="shared" si="0"/>
        <v>90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43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192</v>
      </c>
    </row>
    <row r="3" spans="1:20" ht="15.75" customHeight="1" x14ac:dyDescent="0.25">
      <c r="B3" s="17" t="s">
        <v>193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49</v>
      </c>
      <c r="B4" s="89" t="s">
        <v>50</v>
      </c>
      <c r="C4" s="113" t="s">
        <v>51</v>
      </c>
      <c r="D4" s="114"/>
      <c r="E4" s="114"/>
      <c r="F4" s="115"/>
      <c r="G4" s="116" t="s">
        <v>52</v>
      </c>
      <c r="H4" s="103" t="s">
        <v>163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55</v>
      </c>
      <c r="D5" s="100"/>
      <c r="E5" s="104" t="s">
        <v>56</v>
      </c>
      <c r="F5" s="10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16"/>
      <c r="H6" s="103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1276</v>
      </c>
      <c r="I24" s="38">
        <v>106</v>
      </c>
      <c r="J24" s="38">
        <v>106</v>
      </c>
      <c r="K24" s="38">
        <v>107</v>
      </c>
      <c r="L24" s="38">
        <v>106</v>
      </c>
      <c r="M24" s="38">
        <v>106</v>
      </c>
      <c r="N24" s="12">
        <v>107</v>
      </c>
      <c r="O24" s="12">
        <v>106</v>
      </c>
      <c r="P24" s="12">
        <v>106</v>
      </c>
      <c r="Q24" s="12">
        <v>107</v>
      </c>
      <c r="R24" s="12">
        <v>106</v>
      </c>
      <c r="S24" s="12">
        <v>106</v>
      </c>
      <c r="T24" s="12">
        <v>107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1276</v>
      </c>
      <c r="I66" s="48">
        <f t="shared" si="0"/>
        <v>106</v>
      </c>
      <c r="J66" s="48">
        <f t="shared" si="0"/>
        <v>106</v>
      </c>
      <c r="K66" s="48">
        <f t="shared" si="0"/>
        <v>107</v>
      </c>
      <c r="L66" s="48">
        <f t="shared" si="0"/>
        <v>106</v>
      </c>
      <c r="M66" s="48">
        <f t="shared" si="0"/>
        <v>106</v>
      </c>
      <c r="N66" s="8">
        <f t="shared" si="0"/>
        <v>107</v>
      </c>
      <c r="O66" s="8">
        <f t="shared" si="0"/>
        <v>106</v>
      </c>
      <c r="P66" s="8">
        <f t="shared" si="0"/>
        <v>106</v>
      </c>
      <c r="Q66" s="8">
        <f t="shared" si="0"/>
        <v>107</v>
      </c>
      <c r="R66" s="8">
        <f t="shared" si="0"/>
        <v>106</v>
      </c>
      <c r="S66" s="8">
        <f t="shared" si="0"/>
        <v>106</v>
      </c>
      <c r="T66" s="8">
        <f t="shared" si="0"/>
        <v>107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40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194</v>
      </c>
    </row>
    <row r="3" spans="1:20" ht="15.75" customHeight="1" x14ac:dyDescent="0.25">
      <c r="B3" s="17" t="s">
        <v>195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49</v>
      </c>
      <c r="B4" s="89" t="s">
        <v>50</v>
      </c>
      <c r="C4" s="113" t="s">
        <v>51</v>
      </c>
      <c r="D4" s="114"/>
      <c r="E4" s="114"/>
      <c r="F4" s="115"/>
      <c r="G4" s="116" t="s">
        <v>52</v>
      </c>
      <c r="H4" s="103" t="s">
        <v>163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55</v>
      </c>
      <c r="D5" s="100"/>
      <c r="E5" s="104" t="s">
        <v>56</v>
      </c>
      <c r="F5" s="10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16"/>
      <c r="H6" s="103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120</v>
      </c>
      <c r="I7" s="38">
        <v>10</v>
      </c>
      <c r="J7" s="38">
        <v>10</v>
      </c>
      <c r="K7" s="38">
        <v>10</v>
      </c>
      <c r="L7" s="38">
        <v>10</v>
      </c>
      <c r="M7" s="38">
        <v>10</v>
      </c>
      <c r="N7" s="12">
        <v>10</v>
      </c>
      <c r="O7" s="12">
        <v>10</v>
      </c>
      <c r="P7" s="12">
        <v>10</v>
      </c>
      <c r="Q7" s="12">
        <v>10</v>
      </c>
      <c r="R7" s="12">
        <v>10</v>
      </c>
      <c r="S7" s="12">
        <v>10</v>
      </c>
      <c r="T7" s="12">
        <v>10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50</v>
      </c>
      <c r="I15" s="38">
        <v>4</v>
      </c>
      <c r="J15" s="38">
        <v>4</v>
      </c>
      <c r="K15" s="38">
        <v>4</v>
      </c>
      <c r="L15" s="38">
        <v>4</v>
      </c>
      <c r="M15" s="38">
        <v>4</v>
      </c>
      <c r="N15" s="12">
        <v>5</v>
      </c>
      <c r="O15" s="12">
        <v>4</v>
      </c>
      <c r="P15" s="12">
        <v>4</v>
      </c>
      <c r="Q15" s="12">
        <v>4</v>
      </c>
      <c r="R15" s="12">
        <v>4</v>
      </c>
      <c r="S15" s="12">
        <v>4</v>
      </c>
      <c r="T15" s="12">
        <v>5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450</v>
      </c>
      <c r="I20" s="38">
        <v>38</v>
      </c>
      <c r="J20" s="38">
        <v>37</v>
      </c>
      <c r="K20" s="38">
        <v>38</v>
      </c>
      <c r="L20" s="38">
        <v>37</v>
      </c>
      <c r="M20" s="38">
        <v>38</v>
      </c>
      <c r="N20" s="12">
        <v>37</v>
      </c>
      <c r="O20" s="12">
        <v>38</v>
      </c>
      <c r="P20" s="12">
        <v>37</v>
      </c>
      <c r="Q20" s="12">
        <v>38</v>
      </c>
      <c r="R20" s="12">
        <v>37</v>
      </c>
      <c r="S20" s="12">
        <v>38</v>
      </c>
      <c r="T20" s="12">
        <v>37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400</v>
      </c>
      <c r="I30" s="38">
        <v>33</v>
      </c>
      <c r="J30" s="38">
        <v>33</v>
      </c>
      <c r="K30" s="38">
        <v>34</v>
      </c>
      <c r="L30" s="38">
        <v>33</v>
      </c>
      <c r="M30" s="38">
        <v>33</v>
      </c>
      <c r="N30" s="12">
        <v>34</v>
      </c>
      <c r="O30" s="12">
        <v>33</v>
      </c>
      <c r="P30" s="12">
        <v>33</v>
      </c>
      <c r="Q30" s="12">
        <v>34</v>
      </c>
      <c r="R30" s="12">
        <v>33</v>
      </c>
      <c r="S30" s="12">
        <v>33</v>
      </c>
      <c r="T30" s="12">
        <v>34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1020</v>
      </c>
      <c r="I66" s="48">
        <f t="shared" si="0"/>
        <v>85</v>
      </c>
      <c r="J66" s="48">
        <f t="shared" si="0"/>
        <v>84</v>
      </c>
      <c r="K66" s="48">
        <f t="shared" si="0"/>
        <v>86</v>
      </c>
      <c r="L66" s="48">
        <f t="shared" si="0"/>
        <v>84</v>
      </c>
      <c r="M66" s="48">
        <f t="shared" si="0"/>
        <v>85</v>
      </c>
      <c r="N66" s="8">
        <f t="shared" si="0"/>
        <v>86</v>
      </c>
      <c r="O66" s="8">
        <f t="shared" si="0"/>
        <v>85</v>
      </c>
      <c r="P66" s="8">
        <f t="shared" si="0"/>
        <v>84</v>
      </c>
      <c r="Q66" s="8">
        <f t="shared" si="0"/>
        <v>86</v>
      </c>
      <c r="R66" s="8">
        <f t="shared" si="0"/>
        <v>84</v>
      </c>
      <c r="S66" s="8">
        <f t="shared" si="0"/>
        <v>85</v>
      </c>
      <c r="T66" s="8">
        <f t="shared" si="0"/>
        <v>86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43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196</v>
      </c>
    </row>
    <row r="3" spans="1:20" ht="15.75" customHeight="1" x14ac:dyDescent="0.25">
      <c r="B3" s="17" t="s">
        <v>197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49</v>
      </c>
      <c r="B4" s="89" t="s">
        <v>50</v>
      </c>
      <c r="C4" s="113" t="s">
        <v>51</v>
      </c>
      <c r="D4" s="114"/>
      <c r="E4" s="114"/>
      <c r="F4" s="115"/>
      <c r="G4" s="116" t="s">
        <v>52</v>
      </c>
      <c r="H4" s="103" t="s">
        <v>163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55</v>
      </c>
      <c r="D5" s="100"/>
      <c r="E5" s="104" t="s">
        <v>56</v>
      </c>
      <c r="F5" s="10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16"/>
      <c r="H6" s="103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355</v>
      </c>
      <c r="I20" s="38">
        <v>30</v>
      </c>
      <c r="J20" s="38">
        <v>30</v>
      </c>
      <c r="K20" s="38">
        <v>30</v>
      </c>
      <c r="L20" s="38">
        <v>29</v>
      </c>
      <c r="M20" s="38">
        <v>30</v>
      </c>
      <c r="N20" s="12">
        <v>29</v>
      </c>
      <c r="O20" s="12">
        <v>30</v>
      </c>
      <c r="P20" s="12">
        <v>29</v>
      </c>
      <c r="Q20" s="12">
        <v>30</v>
      </c>
      <c r="R20" s="12">
        <v>29</v>
      </c>
      <c r="S20" s="12">
        <v>30</v>
      </c>
      <c r="T20" s="12">
        <v>29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1235</v>
      </c>
      <c r="I30" s="38">
        <v>103</v>
      </c>
      <c r="J30" s="38">
        <v>103</v>
      </c>
      <c r="K30" s="38">
        <v>103</v>
      </c>
      <c r="L30" s="38">
        <v>103</v>
      </c>
      <c r="M30" s="38">
        <v>103</v>
      </c>
      <c r="N30" s="12">
        <v>103</v>
      </c>
      <c r="O30" s="12">
        <v>103</v>
      </c>
      <c r="P30" s="12">
        <v>103</v>
      </c>
      <c r="Q30" s="12">
        <v>103</v>
      </c>
      <c r="R30" s="12">
        <v>103</v>
      </c>
      <c r="S30" s="12">
        <v>103</v>
      </c>
      <c r="T30" s="12">
        <v>102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1590</v>
      </c>
      <c r="I66" s="48">
        <f t="shared" si="0"/>
        <v>133</v>
      </c>
      <c r="J66" s="48">
        <f t="shared" si="0"/>
        <v>133</v>
      </c>
      <c r="K66" s="48">
        <f t="shared" si="0"/>
        <v>133</v>
      </c>
      <c r="L66" s="48">
        <f t="shared" si="0"/>
        <v>132</v>
      </c>
      <c r="M66" s="48">
        <f t="shared" si="0"/>
        <v>133</v>
      </c>
      <c r="N66" s="8">
        <f t="shared" si="0"/>
        <v>132</v>
      </c>
      <c r="O66" s="8">
        <f t="shared" si="0"/>
        <v>133</v>
      </c>
      <c r="P66" s="8">
        <f t="shared" si="0"/>
        <v>132</v>
      </c>
      <c r="Q66" s="8">
        <f t="shared" si="0"/>
        <v>133</v>
      </c>
      <c r="R66" s="8">
        <f t="shared" si="0"/>
        <v>132</v>
      </c>
      <c r="S66" s="8">
        <f t="shared" si="0"/>
        <v>133</v>
      </c>
      <c r="T66" s="8">
        <f t="shared" si="0"/>
        <v>131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46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198</v>
      </c>
    </row>
    <row r="3" spans="1:20" ht="15.75" customHeight="1" x14ac:dyDescent="0.25">
      <c r="B3" s="17" t="s">
        <v>199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49</v>
      </c>
      <c r="B4" s="89" t="s">
        <v>50</v>
      </c>
      <c r="C4" s="113" t="s">
        <v>51</v>
      </c>
      <c r="D4" s="114"/>
      <c r="E4" s="114"/>
      <c r="F4" s="115"/>
      <c r="G4" s="116" t="s">
        <v>52</v>
      </c>
      <c r="H4" s="103" t="s">
        <v>163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55</v>
      </c>
      <c r="D5" s="100"/>
      <c r="E5" s="104" t="s">
        <v>56</v>
      </c>
      <c r="F5" s="10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16"/>
      <c r="H6" s="103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100</v>
      </c>
      <c r="I20" s="38">
        <v>8</v>
      </c>
      <c r="J20" s="38">
        <v>8</v>
      </c>
      <c r="K20" s="38">
        <v>9</v>
      </c>
      <c r="L20" s="38">
        <v>8</v>
      </c>
      <c r="M20" s="38">
        <v>8</v>
      </c>
      <c r="N20" s="12">
        <v>9</v>
      </c>
      <c r="O20" s="12">
        <v>8</v>
      </c>
      <c r="P20" s="12">
        <v>8</v>
      </c>
      <c r="Q20" s="12">
        <v>9</v>
      </c>
      <c r="R20" s="12">
        <v>8</v>
      </c>
      <c r="S20" s="12">
        <v>8</v>
      </c>
      <c r="T20" s="12">
        <v>9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400</v>
      </c>
      <c r="I30" s="38">
        <v>33</v>
      </c>
      <c r="J30" s="38">
        <v>33</v>
      </c>
      <c r="K30" s="38">
        <v>34</v>
      </c>
      <c r="L30" s="38">
        <v>33</v>
      </c>
      <c r="M30" s="38">
        <v>33</v>
      </c>
      <c r="N30" s="12">
        <v>34</v>
      </c>
      <c r="O30" s="12">
        <v>33</v>
      </c>
      <c r="P30" s="12">
        <v>33</v>
      </c>
      <c r="Q30" s="12">
        <v>34</v>
      </c>
      <c r="R30" s="12">
        <v>33</v>
      </c>
      <c r="S30" s="12">
        <v>33</v>
      </c>
      <c r="T30" s="12">
        <v>34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500</v>
      </c>
      <c r="I66" s="48">
        <f t="shared" si="0"/>
        <v>41</v>
      </c>
      <c r="J66" s="48">
        <f t="shared" si="0"/>
        <v>41</v>
      </c>
      <c r="K66" s="48">
        <f t="shared" si="0"/>
        <v>43</v>
      </c>
      <c r="L66" s="48">
        <f t="shared" si="0"/>
        <v>41</v>
      </c>
      <c r="M66" s="48">
        <f t="shared" si="0"/>
        <v>41</v>
      </c>
      <c r="N66" s="8">
        <f t="shared" si="0"/>
        <v>43</v>
      </c>
      <c r="O66" s="8">
        <f t="shared" si="0"/>
        <v>41</v>
      </c>
      <c r="P66" s="8">
        <f t="shared" si="0"/>
        <v>41</v>
      </c>
      <c r="Q66" s="8">
        <f t="shared" si="0"/>
        <v>43</v>
      </c>
      <c r="R66" s="8">
        <f t="shared" si="0"/>
        <v>41</v>
      </c>
      <c r="S66" s="8">
        <f t="shared" si="0"/>
        <v>41</v>
      </c>
      <c r="T66" s="8">
        <f t="shared" si="0"/>
        <v>43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49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200</v>
      </c>
    </row>
    <row r="3" spans="1:20" ht="15.75" customHeight="1" x14ac:dyDescent="0.25">
      <c r="B3" s="17" t="s">
        <v>201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49</v>
      </c>
      <c r="B4" s="89" t="s">
        <v>50</v>
      </c>
      <c r="C4" s="113" t="s">
        <v>51</v>
      </c>
      <c r="D4" s="114"/>
      <c r="E4" s="114"/>
      <c r="F4" s="115"/>
      <c r="G4" s="116" t="s">
        <v>52</v>
      </c>
      <c r="H4" s="103" t="s">
        <v>163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55</v>
      </c>
      <c r="D5" s="100"/>
      <c r="E5" s="104" t="s">
        <v>56</v>
      </c>
      <c r="F5" s="10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16"/>
      <c r="H6" s="103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335</v>
      </c>
      <c r="I20" s="38">
        <v>28</v>
      </c>
      <c r="J20" s="38">
        <v>28</v>
      </c>
      <c r="K20" s="38">
        <v>28</v>
      </c>
      <c r="L20" s="38">
        <v>28</v>
      </c>
      <c r="M20" s="38">
        <v>28</v>
      </c>
      <c r="N20" s="12">
        <v>28</v>
      </c>
      <c r="O20" s="12">
        <v>28</v>
      </c>
      <c r="P20" s="12">
        <v>28</v>
      </c>
      <c r="Q20" s="12">
        <v>28</v>
      </c>
      <c r="R20" s="12">
        <v>28</v>
      </c>
      <c r="S20" s="12">
        <v>28</v>
      </c>
      <c r="T20" s="12">
        <v>27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335</v>
      </c>
      <c r="I66" s="48">
        <f t="shared" si="0"/>
        <v>28</v>
      </c>
      <c r="J66" s="48">
        <f t="shared" si="0"/>
        <v>28</v>
      </c>
      <c r="K66" s="48">
        <f t="shared" si="0"/>
        <v>28</v>
      </c>
      <c r="L66" s="48">
        <f t="shared" si="0"/>
        <v>28</v>
      </c>
      <c r="M66" s="48">
        <f t="shared" si="0"/>
        <v>28</v>
      </c>
      <c r="N66" s="8">
        <f t="shared" si="0"/>
        <v>28</v>
      </c>
      <c r="O66" s="8">
        <f t="shared" si="0"/>
        <v>28</v>
      </c>
      <c r="P66" s="8">
        <f t="shared" si="0"/>
        <v>28</v>
      </c>
      <c r="Q66" s="8">
        <f t="shared" si="0"/>
        <v>28</v>
      </c>
      <c r="R66" s="8">
        <f t="shared" si="0"/>
        <v>28</v>
      </c>
      <c r="S66" s="8">
        <f t="shared" si="0"/>
        <v>28</v>
      </c>
      <c r="T66" s="8">
        <f t="shared" si="0"/>
        <v>27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40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202</v>
      </c>
    </row>
    <row r="3" spans="1:20" ht="15.75" customHeight="1" x14ac:dyDescent="0.25">
      <c r="B3" s="17" t="s">
        <v>203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49</v>
      </c>
      <c r="B4" s="89" t="s">
        <v>50</v>
      </c>
      <c r="C4" s="113" t="s">
        <v>51</v>
      </c>
      <c r="D4" s="114"/>
      <c r="E4" s="114"/>
      <c r="F4" s="115"/>
      <c r="G4" s="116" t="s">
        <v>52</v>
      </c>
      <c r="H4" s="103" t="s">
        <v>163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55</v>
      </c>
      <c r="D5" s="100"/>
      <c r="E5" s="104" t="s">
        <v>56</v>
      </c>
      <c r="F5" s="10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16"/>
      <c r="H6" s="103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1460</v>
      </c>
      <c r="I22" s="38">
        <v>122</v>
      </c>
      <c r="J22" s="38">
        <v>122</v>
      </c>
      <c r="K22" s="38">
        <v>121</v>
      </c>
      <c r="L22" s="38">
        <v>122</v>
      </c>
      <c r="M22" s="38">
        <v>122</v>
      </c>
      <c r="N22" s="12">
        <v>121</v>
      </c>
      <c r="O22" s="12">
        <v>122</v>
      </c>
      <c r="P22" s="12">
        <v>122</v>
      </c>
      <c r="Q22" s="12">
        <v>121</v>
      </c>
      <c r="R22" s="12">
        <v>122</v>
      </c>
      <c r="S22" s="12">
        <v>122</v>
      </c>
      <c r="T22" s="12">
        <v>121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1460</v>
      </c>
      <c r="I66" s="48">
        <f t="shared" si="0"/>
        <v>122</v>
      </c>
      <c r="J66" s="48">
        <f t="shared" si="0"/>
        <v>122</v>
      </c>
      <c r="K66" s="48">
        <f t="shared" si="0"/>
        <v>121</v>
      </c>
      <c r="L66" s="48">
        <f t="shared" si="0"/>
        <v>122</v>
      </c>
      <c r="M66" s="48">
        <f t="shared" si="0"/>
        <v>122</v>
      </c>
      <c r="N66" s="8">
        <f t="shared" si="0"/>
        <v>121</v>
      </c>
      <c r="O66" s="8">
        <f t="shared" si="0"/>
        <v>122</v>
      </c>
      <c r="P66" s="8">
        <f t="shared" si="0"/>
        <v>122</v>
      </c>
      <c r="Q66" s="8">
        <f t="shared" si="0"/>
        <v>121</v>
      </c>
      <c r="R66" s="8">
        <f t="shared" si="0"/>
        <v>122</v>
      </c>
      <c r="S66" s="8">
        <f t="shared" si="0"/>
        <v>122</v>
      </c>
      <c r="T66" s="8">
        <f t="shared" si="0"/>
        <v>121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40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204</v>
      </c>
    </row>
    <row r="3" spans="1:20" ht="15.75" customHeight="1" x14ac:dyDescent="0.25">
      <c r="B3" s="17" t="s">
        <v>205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49</v>
      </c>
      <c r="B4" s="89" t="s">
        <v>50</v>
      </c>
      <c r="C4" s="113" t="s">
        <v>51</v>
      </c>
      <c r="D4" s="114"/>
      <c r="E4" s="114"/>
      <c r="F4" s="115"/>
      <c r="G4" s="116" t="s">
        <v>52</v>
      </c>
      <c r="H4" s="103" t="s">
        <v>163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55</v>
      </c>
      <c r="D5" s="100"/>
      <c r="E5" s="104" t="s">
        <v>56</v>
      </c>
      <c r="F5" s="10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16"/>
      <c r="H6" s="103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5</v>
      </c>
      <c r="I22" s="38">
        <v>0</v>
      </c>
      <c r="J22" s="38">
        <v>0</v>
      </c>
      <c r="K22" s="38">
        <v>0</v>
      </c>
      <c r="L22" s="38">
        <v>1</v>
      </c>
      <c r="M22" s="38">
        <v>0</v>
      </c>
      <c r="N22" s="12">
        <v>1</v>
      </c>
      <c r="O22" s="12">
        <v>0</v>
      </c>
      <c r="P22" s="12">
        <v>1</v>
      </c>
      <c r="Q22" s="12">
        <v>0</v>
      </c>
      <c r="R22" s="12">
        <v>1</v>
      </c>
      <c r="S22" s="12">
        <v>0</v>
      </c>
      <c r="T22" s="12">
        <v>1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5</v>
      </c>
      <c r="I66" s="48">
        <f t="shared" si="0"/>
        <v>0</v>
      </c>
      <c r="J66" s="48">
        <f t="shared" si="0"/>
        <v>0</v>
      </c>
      <c r="K66" s="48">
        <f t="shared" si="0"/>
        <v>0</v>
      </c>
      <c r="L66" s="48">
        <f t="shared" si="0"/>
        <v>1</v>
      </c>
      <c r="M66" s="48">
        <f t="shared" si="0"/>
        <v>0</v>
      </c>
      <c r="N66" s="8">
        <f t="shared" si="0"/>
        <v>1</v>
      </c>
      <c r="O66" s="8">
        <f t="shared" si="0"/>
        <v>0</v>
      </c>
      <c r="P66" s="8">
        <f t="shared" si="0"/>
        <v>1</v>
      </c>
      <c r="Q66" s="8">
        <f t="shared" si="0"/>
        <v>0</v>
      </c>
      <c r="R66" s="8">
        <f t="shared" si="0"/>
        <v>1</v>
      </c>
      <c r="S66" s="8">
        <f t="shared" si="0"/>
        <v>0</v>
      </c>
      <c r="T66" s="8">
        <f t="shared" si="0"/>
        <v>1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43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206</v>
      </c>
    </row>
    <row r="3" spans="1:20" ht="15.75" customHeight="1" x14ac:dyDescent="0.25">
      <c r="B3" s="17" t="s">
        <v>207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49</v>
      </c>
      <c r="B4" s="89" t="s">
        <v>50</v>
      </c>
      <c r="C4" s="113" t="s">
        <v>51</v>
      </c>
      <c r="D4" s="114"/>
      <c r="E4" s="114"/>
      <c r="F4" s="115"/>
      <c r="G4" s="116" t="s">
        <v>52</v>
      </c>
      <c r="H4" s="103" t="s">
        <v>163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55</v>
      </c>
      <c r="D5" s="100"/>
      <c r="E5" s="104" t="s">
        <v>56</v>
      </c>
      <c r="F5" s="10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16"/>
      <c r="H6" s="103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85</v>
      </c>
      <c r="I22" s="38">
        <v>7</v>
      </c>
      <c r="J22" s="38">
        <v>7</v>
      </c>
      <c r="K22" s="38">
        <v>7</v>
      </c>
      <c r="L22" s="38">
        <v>7</v>
      </c>
      <c r="M22" s="38">
        <v>7</v>
      </c>
      <c r="N22" s="12">
        <v>7</v>
      </c>
      <c r="O22" s="12">
        <v>7</v>
      </c>
      <c r="P22" s="12">
        <v>7</v>
      </c>
      <c r="Q22" s="12">
        <v>7</v>
      </c>
      <c r="R22" s="12">
        <v>7</v>
      </c>
      <c r="S22" s="12">
        <v>7</v>
      </c>
      <c r="T22" s="12">
        <v>8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85</v>
      </c>
      <c r="I66" s="48">
        <f t="shared" si="0"/>
        <v>7</v>
      </c>
      <c r="J66" s="48">
        <f t="shared" si="0"/>
        <v>7</v>
      </c>
      <c r="K66" s="48">
        <f t="shared" si="0"/>
        <v>7</v>
      </c>
      <c r="L66" s="48">
        <f t="shared" si="0"/>
        <v>7</v>
      </c>
      <c r="M66" s="48">
        <f t="shared" si="0"/>
        <v>7</v>
      </c>
      <c r="N66" s="8">
        <f t="shared" si="0"/>
        <v>7</v>
      </c>
      <c r="O66" s="8">
        <f t="shared" si="0"/>
        <v>7</v>
      </c>
      <c r="P66" s="8">
        <f t="shared" si="0"/>
        <v>7</v>
      </c>
      <c r="Q66" s="8">
        <f t="shared" si="0"/>
        <v>7</v>
      </c>
      <c r="R66" s="8">
        <f t="shared" si="0"/>
        <v>7</v>
      </c>
      <c r="S66" s="8">
        <f t="shared" si="0"/>
        <v>7</v>
      </c>
      <c r="T66" s="8">
        <f t="shared" si="0"/>
        <v>8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43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208</v>
      </c>
    </row>
    <row r="3" spans="1:20" ht="15.75" customHeight="1" x14ac:dyDescent="0.25">
      <c r="B3" s="17" t="s">
        <v>209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49</v>
      </c>
      <c r="B4" s="89" t="s">
        <v>50</v>
      </c>
      <c r="C4" s="113" t="s">
        <v>51</v>
      </c>
      <c r="D4" s="114"/>
      <c r="E4" s="114"/>
      <c r="F4" s="115"/>
      <c r="G4" s="116" t="s">
        <v>52</v>
      </c>
      <c r="H4" s="103" t="s">
        <v>163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55</v>
      </c>
      <c r="D5" s="100"/>
      <c r="E5" s="104" t="s">
        <v>56</v>
      </c>
      <c r="F5" s="10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16"/>
      <c r="H6" s="103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150</v>
      </c>
      <c r="I7" s="38">
        <v>13</v>
      </c>
      <c r="J7" s="38">
        <v>12</v>
      </c>
      <c r="K7" s="38">
        <v>13</v>
      </c>
      <c r="L7" s="38">
        <v>12</v>
      </c>
      <c r="M7" s="38">
        <v>13</v>
      </c>
      <c r="N7" s="12">
        <v>12</v>
      </c>
      <c r="O7" s="12">
        <v>13</v>
      </c>
      <c r="P7" s="12">
        <v>12</v>
      </c>
      <c r="Q7" s="12">
        <v>13</v>
      </c>
      <c r="R7" s="12">
        <v>12</v>
      </c>
      <c r="S7" s="12">
        <v>13</v>
      </c>
      <c r="T7" s="12">
        <v>12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200</v>
      </c>
      <c r="I18" s="38">
        <v>17</v>
      </c>
      <c r="J18" s="38">
        <v>17</v>
      </c>
      <c r="K18" s="38">
        <v>16</v>
      </c>
      <c r="L18" s="38">
        <v>17</v>
      </c>
      <c r="M18" s="38">
        <v>17</v>
      </c>
      <c r="N18" s="12">
        <v>16</v>
      </c>
      <c r="O18" s="12">
        <v>17</v>
      </c>
      <c r="P18" s="12">
        <v>17</v>
      </c>
      <c r="Q18" s="12">
        <v>16</v>
      </c>
      <c r="R18" s="12">
        <v>17</v>
      </c>
      <c r="S18" s="12">
        <v>17</v>
      </c>
      <c r="T18" s="12">
        <v>16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600</v>
      </c>
      <c r="I19" s="38">
        <v>50</v>
      </c>
      <c r="J19" s="38">
        <v>50</v>
      </c>
      <c r="K19" s="38">
        <v>50</v>
      </c>
      <c r="L19" s="38">
        <v>50</v>
      </c>
      <c r="M19" s="38">
        <v>50</v>
      </c>
      <c r="N19" s="12">
        <v>50</v>
      </c>
      <c r="O19" s="12">
        <v>50</v>
      </c>
      <c r="P19" s="12">
        <v>50</v>
      </c>
      <c r="Q19" s="12">
        <v>50</v>
      </c>
      <c r="R19" s="12">
        <v>50</v>
      </c>
      <c r="S19" s="12">
        <v>50</v>
      </c>
      <c r="T19" s="12">
        <v>50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400</v>
      </c>
      <c r="I22" s="38">
        <v>33</v>
      </c>
      <c r="J22" s="38">
        <v>33</v>
      </c>
      <c r="K22" s="38">
        <v>34</v>
      </c>
      <c r="L22" s="38">
        <v>33</v>
      </c>
      <c r="M22" s="38">
        <v>33</v>
      </c>
      <c r="N22" s="12">
        <v>34</v>
      </c>
      <c r="O22" s="12">
        <v>33</v>
      </c>
      <c r="P22" s="12">
        <v>33</v>
      </c>
      <c r="Q22" s="12">
        <v>34</v>
      </c>
      <c r="R22" s="12">
        <v>33</v>
      </c>
      <c r="S22" s="12">
        <v>33</v>
      </c>
      <c r="T22" s="12">
        <v>34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1500</v>
      </c>
      <c r="I31" s="38">
        <v>125</v>
      </c>
      <c r="J31" s="38">
        <v>125</v>
      </c>
      <c r="K31" s="38">
        <v>125</v>
      </c>
      <c r="L31" s="38">
        <v>125</v>
      </c>
      <c r="M31" s="38">
        <v>125</v>
      </c>
      <c r="N31" s="12">
        <v>125</v>
      </c>
      <c r="O31" s="12">
        <v>125</v>
      </c>
      <c r="P31" s="12">
        <v>125</v>
      </c>
      <c r="Q31" s="12">
        <v>125</v>
      </c>
      <c r="R31" s="12">
        <v>125</v>
      </c>
      <c r="S31" s="12">
        <v>125</v>
      </c>
      <c r="T31" s="12">
        <v>125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0</v>
      </c>
      <c r="T34" s="12">
        <v>0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56"/>
      <c r="D65" s="56"/>
      <c r="E65" s="32"/>
      <c r="F65" s="32"/>
      <c r="G65" s="46"/>
      <c r="H65" s="38"/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>SUM(C7:C100)</f>
        <v>0</v>
      </c>
      <c r="D66" s="32">
        <f>SUM(D7:D100)</f>
        <v>0</v>
      </c>
      <c r="E66" s="32" t="e">
        <f>C66/(C66+D66)</f>
        <v>#DIV/0!</v>
      </c>
      <c r="F66" s="32" t="e">
        <f>1-E66</f>
        <v>#DIV/0!</v>
      </c>
      <c r="G66" s="48">
        <f t="shared" ref="G66:T66" si="0">SUM(G7:G65)</f>
        <v>0</v>
      </c>
      <c r="H66" s="48">
        <f t="shared" si="0"/>
        <v>2850</v>
      </c>
      <c r="I66" s="48">
        <f t="shared" si="0"/>
        <v>238</v>
      </c>
      <c r="J66" s="48">
        <f t="shared" si="0"/>
        <v>237</v>
      </c>
      <c r="K66" s="48">
        <f t="shared" si="0"/>
        <v>238</v>
      </c>
      <c r="L66" s="48">
        <f t="shared" si="0"/>
        <v>237</v>
      </c>
      <c r="M66" s="48">
        <f t="shared" si="0"/>
        <v>238</v>
      </c>
      <c r="N66" s="8">
        <f t="shared" si="0"/>
        <v>237</v>
      </c>
      <c r="O66" s="8">
        <f t="shared" si="0"/>
        <v>238</v>
      </c>
      <c r="P66" s="8">
        <f t="shared" si="0"/>
        <v>237</v>
      </c>
      <c r="Q66" s="8">
        <f t="shared" si="0"/>
        <v>238</v>
      </c>
      <c r="R66" s="8">
        <f t="shared" si="0"/>
        <v>237</v>
      </c>
      <c r="S66" s="8">
        <f t="shared" si="0"/>
        <v>238</v>
      </c>
      <c r="T66" s="8">
        <f t="shared" si="0"/>
        <v>237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H40" activePane="bottomRight" state="frozen"/>
      <selection pane="topRight"/>
      <selection pane="bottomLeft"/>
      <selection pane="bottomRight" activeCell="H52" sqref="H52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136</v>
      </c>
    </row>
    <row r="3" spans="1:20" ht="15.75" customHeight="1" x14ac:dyDescent="0.25">
      <c r="B3" s="17" t="s">
        <v>137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89" t="s">
        <v>49</v>
      </c>
      <c r="B4" s="89" t="s">
        <v>50</v>
      </c>
      <c r="C4" s="113" t="s">
        <v>51</v>
      </c>
      <c r="D4" s="114"/>
      <c r="E4" s="114"/>
      <c r="F4" s="115"/>
      <c r="G4" s="116" t="s">
        <v>52</v>
      </c>
      <c r="H4" s="103" t="s">
        <v>138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55</v>
      </c>
      <c r="D5" s="100"/>
      <c r="E5" s="104" t="s">
        <v>56</v>
      </c>
      <c r="F5" s="106"/>
      <c r="G5" s="116"/>
      <c r="H5" s="103"/>
      <c r="I5" s="104" t="s">
        <v>59</v>
      </c>
      <c r="J5" s="105"/>
      <c r="K5" s="106"/>
      <c r="L5" s="107" t="s">
        <v>60</v>
      </c>
      <c r="M5" s="108"/>
      <c r="N5" s="109"/>
      <c r="O5" s="107" t="s">
        <v>61</v>
      </c>
      <c r="P5" s="108"/>
      <c r="Q5" s="109"/>
      <c r="R5" s="107" t="s">
        <v>62</v>
      </c>
      <c r="S5" s="108"/>
      <c r="T5" s="109"/>
    </row>
    <row r="6" spans="1:20" s="6" customFormat="1" ht="52.5" customHeight="1" x14ac:dyDescent="0.2">
      <c r="A6" s="89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16"/>
      <c r="H6" s="103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28462</v>
      </c>
      <c r="I7" s="38">
        <v>2372</v>
      </c>
      <c r="J7" s="38">
        <v>2372</v>
      </c>
      <c r="K7" s="38">
        <v>2371</v>
      </c>
      <c r="L7" s="38">
        <v>2372</v>
      </c>
      <c r="M7" s="38">
        <v>2372</v>
      </c>
      <c r="N7" s="12">
        <v>2372</v>
      </c>
      <c r="O7" s="12">
        <v>2372</v>
      </c>
      <c r="P7" s="12">
        <v>2372</v>
      </c>
      <c r="Q7" s="12">
        <v>2371</v>
      </c>
      <c r="R7" s="12">
        <v>2372</v>
      </c>
      <c r="S7" s="12">
        <v>2372</v>
      </c>
      <c r="T7" s="12">
        <v>2372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18276</v>
      </c>
      <c r="I8" s="38">
        <v>1523</v>
      </c>
      <c r="J8" s="38">
        <v>1523</v>
      </c>
      <c r="K8" s="38">
        <v>1523</v>
      </c>
      <c r="L8" s="38">
        <v>1523</v>
      </c>
      <c r="M8" s="38">
        <v>1523</v>
      </c>
      <c r="N8" s="12">
        <v>1523</v>
      </c>
      <c r="O8" s="12">
        <v>1523</v>
      </c>
      <c r="P8" s="12">
        <v>1523</v>
      </c>
      <c r="Q8" s="12">
        <v>1523</v>
      </c>
      <c r="R8" s="12">
        <v>1523</v>
      </c>
      <c r="S8" s="12">
        <v>1523</v>
      </c>
      <c r="T8" s="12">
        <v>1523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62547</v>
      </c>
      <c r="I9" s="38">
        <v>5212</v>
      </c>
      <c r="J9" s="38">
        <v>5212</v>
      </c>
      <c r="K9" s="38">
        <v>5213</v>
      </c>
      <c r="L9" s="38">
        <v>5212</v>
      </c>
      <c r="M9" s="38">
        <v>5212</v>
      </c>
      <c r="N9" s="12">
        <v>5213</v>
      </c>
      <c r="O9" s="12">
        <v>5212</v>
      </c>
      <c r="P9" s="12">
        <v>5212</v>
      </c>
      <c r="Q9" s="12">
        <v>5213</v>
      </c>
      <c r="R9" s="12">
        <v>5212</v>
      </c>
      <c r="S9" s="12">
        <v>5212</v>
      </c>
      <c r="T9" s="12">
        <v>5212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25160</v>
      </c>
      <c r="I10" s="38">
        <v>2097</v>
      </c>
      <c r="J10" s="38">
        <v>2097</v>
      </c>
      <c r="K10" s="38">
        <v>2096</v>
      </c>
      <c r="L10" s="38">
        <v>2097</v>
      </c>
      <c r="M10" s="38">
        <v>2097</v>
      </c>
      <c r="N10" s="12">
        <v>2096</v>
      </c>
      <c r="O10" s="12">
        <v>2097</v>
      </c>
      <c r="P10" s="12">
        <v>2097</v>
      </c>
      <c r="Q10" s="12">
        <v>2096</v>
      </c>
      <c r="R10" s="12">
        <v>2097</v>
      </c>
      <c r="S10" s="12">
        <v>2097</v>
      </c>
      <c r="T10" s="12">
        <v>2096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30824</v>
      </c>
      <c r="I11" s="38">
        <v>2569</v>
      </c>
      <c r="J11" s="38">
        <v>2569</v>
      </c>
      <c r="K11" s="38">
        <v>2568</v>
      </c>
      <c r="L11" s="38">
        <v>2569</v>
      </c>
      <c r="M11" s="38">
        <v>2569</v>
      </c>
      <c r="N11" s="12">
        <v>2568</v>
      </c>
      <c r="O11" s="12">
        <v>2569</v>
      </c>
      <c r="P11" s="12">
        <v>2569</v>
      </c>
      <c r="Q11" s="12">
        <v>2568</v>
      </c>
      <c r="R11" s="12">
        <v>2569</v>
      </c>
      <c r="S11" s="12">
        <v>2569</v>
      </c>
      <c r="T11" s="12">
        <v>2568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33120</v>
      </c>
      <c r="I12" s="38">
        <v>2760</v>
      </c>
      <c r="J12" s="38">
        <v>2760</v>
      </c>
      <c r="K12" s="38">
        <v>2760</v>
      </c>
      <c r="L12" s="38">
        <v>2760</v>
      </c>
      <c r="M12" s="38">
        <v>2760</v>
      </c>
      <c r="N12" s="12">
        <v>2760</v>
      </c>
      <c r="O12" s="12">
        <v>2760</v>
      </c>
      <c r="P12" s="12">
        <v>2760</v>
      </c>
      <c r="Q12" s="12">
        <v>2760</v>
      </c>
      <c r="R12" s="12">
        <v>2760</v>
      </c>
      <c r="S12" s="12">
        <v>2760</v>
      </c>
      <c r="T12" s="12">
        <v>2760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25477</v>
      </c>
      <c r="I13" s="38">
        <v>2123</v>
      </c>
      <c r="J13" s="38">
        <v>2123</v>
      </c>
      <c r="K13" s="38">
        <v>2122</v>
      </c>
      <c r="L13" s="38">
        <v>2124</v>
      </c>
      <c r="M13" s="38">
        <v>2123</v>
      </c>
      <c r="N13" s="12">
        <v>2123</v>
      </c>
      <c r="O13" s="12">
        <v>2123</v>
      </c>
      <c r="P13" s="12">
        <v>2124</v>
      </c>
      <c r="Q13" s="12">
        <v>2122</v>
      </c>
      <c r="R13" s="12">
        <v>2124</v>
      </c>
      <c r="S13" s="12">
        <v>2123</v>
      </c>
      <c r="T13" s="12">
        <v>2123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21095</v>
      </c>
      <c r="I14" s="38">
        <v>1758</v>
      </c>
      <c r="J14" s="38">
        <v>1758</v>
      </c>
      <c r="K14" s="38">
        <v>1757</v>
      </c>
      <c r="L14" s="38">
        <v>1759</v>
      </c>
      <c r="M14" s="38">
        <v>1758</v>
      </c>
      <c r="N14" s="12">
        <v>1757</v>
      </c>
      <c r="O14" s="12">
        <v>1758</v>
      </c>
      <c r="P14" s="12">
        <v>1759</v>
      </c>
      <c r="Q14" s="12">
        <v>1757</v>
      </c>
      <c r="R14" s="12">
        <v>1758</v>
      </c>
      <c r="S14" s="12">
        <v>1758</v>
      </c>
      <c r="T14" s="12">
        <v>1758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18060</v>
      </c>
      <c r="I15" s="38">
        <v>1505</v>
      </c>
      <c r="J15" s="38">
        <v>1505</v>
      </c>
      <c r="K15" s="38">
        <v>1505</v>
      </c>
      <c r="L15" s="38">
        <v>1505</v>
      </c>
      <c r="M15" s="38">
        <v>1505</v>
      </c>
      <c r="N15" s="12">
        <v>1505</v>
      </c>
      <c r="O15" s="12">
        <v>1505</v>
      </c>
      <c r="P15" s="12">
        <v>1505</v>
      </c>
      <c r="Q15" s="12">
        <v>1505</v>
      </c>
      <c r="R15" s="12">
        <v>1505</v>
      </c>
      <c r="S15" s="12">
        <v>1505</v>
      </c>
      <c r="T15" s="12">
        <v>1505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15683</v>
      </c>
      <c r="I16" s="38">
        <v>1307</v>
      </c>
      <c r="J16" s="38">
        <v>1306</v>
      </c>
      <c r="K16" s="38">
        <v>1306</v>
      </c>
      <c r="L16" s="38">
        <v>1307</v>
      </c>
      <c r="M16" s="38">
        <v>1308</v>
      </c>
      <c r="N16" s="12">
        <v>1306</v>
      </c>
      <c r="O16" s="12">
        <v>1308</v>
      </c>
      <c r="P16" s="12">
        <v>1307</v>
      </c>
      <c r="Q16" s="12">
        <v>1307</v>
      </c>
      <c r="R16" s="12">
        <v>1307</v>
      </c>
      <c r="S16" s="12">
        <v>1308</v>
      </c>
      <c r="T16" s="12">
        <v>1306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18645</v>
      </c>
      <c r="I17" s="38">
        <v>1554</v>
      </c>
      <c r="J17" s="38">
        <v>1554</v>
      </c>
      <c r="K17" s="38">
        <v>1554</v>
      </c>
      <c r="L17" s="38">
        <v>1553</v>
      </c>
      <c r="M17" s="38">
        <v>1554</v>
      </c>
      <c r="N17" s="12">
        <v>1554</v>
      </c>
      <c r="O17" s="12">
        <v>1554</v>
      </c>
      <c r="P17" s="12">
        <v>1553</v>
      </c>
      <c r="Q17" s="12">
        <v>1554</v>
      </c>
      <c r="R17" s="12">
        <v>1554</v>
      </c>
      <c r="S17" s="12">
        <v>1554</v>
      </c>
      <c r="T17" s="12">
        <v>1553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41811</v>
      </c>
      <c r="I18" s="38">
        <v>3484</v>
      </c>
      <c r="J18" s="38">
        <v>3484</v>
      </c>
      <c r="K18" s="38">
        <v>3484</v>
      </c>
      <c r="L18" s="38">
        <v>3483</v>
      </c>
      <c r="M18" s="38">
        <v>3485</v>
      </c>
      <c r="N18" s="12">
        <v>3484</v>
      </c>
      <c r="O18" s="12">
        <v>3485</v>
      </c>
      <c r="P18" s="12">
        <v>3484</v>
      </c>
      <c r="Q18" s="12">
        <v>3485</v>
      </c>
      <c r="R18" s="12">
        <v>3484</v>
      </c>
      <c r="S18" s="12">
        <v>3485</v>
      </c>
      <c r="T18" s="12">
        <v>3484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46468</v>
      </c>
      <c r="I19" s="38">
        <v>3873</v>
      </c>
      <c r="J19" s="38">
        <v>3873</v>
      </c>
      <c r="K19" s="38">
        <v>3871</v>
      </c>
      <c r="L19" s="38">
        <v>3873</v>
      </c>
      <c r="M19" s="38">
        <v>3873</v>
      </c>
      <c r="N19" s="12">
        <v>3871</v>
      </c>
      <c r="O19" s="12">
        <v>3873</v>
      </c>
      <c r="P19" s="12">
        <v>3873</v>
      </c>
      <c r="Q19" s="12">
        <v>3871</v>
      </c>
      <c r="R19" s="12">
        <v>3873</v>
      </c>
      <c r="S19" s="12">
        <v>3873</v>
      </c>
      <c r="T19" s="12">
        <v>3871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9552</v>
      </c>
      <c r="I20" s="38">
        <v>796</v>
      </c>
      <c r="J20" s="38">
        <v>796</v>
      </c>
      <c r="K20" s="38">
        <v>796</v>
      </c>
      <c r="L20" s="38">
        <v>796</v>
      </c>
      <c r="M20" s="38">
        <v>796</v>
      </c>
      <c r="N20" s="12">
        <v>796</v>
      </c>
      <c r="O20" s="12">
        <v>796</v>
      </c>
      <c r="P20" s="12">
        <v>796</v>
      </c>
      <c r="Q20" s="12">
        <v>796</v>
      </c>
      <c r="R20" s="12">
        <v>796</v>
      </c>
      <c r="S20" s="12">
        <v>796</v>
      </c>
      <c r="T20" s="12">
        <v>796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15200</v>
      </c>
      <c r="I21" s="38">
        <v>1267</v>
      </c>
      <c r="J21" s="38">
        <v>1267</v>
      </c>
      <c r="K21" s="38">
        <v>1266</v>
      </c>
      <c r="L21" s="38">
        <v>1267</v>
      </c>
      <c r="M21" s="38">
        <v>1267</v>
      </c>
      <c r="N21" s="12">
        <v>1266</v>
      </c>
      <c r="O21" s="12">
        <v>1267</v>
      </c>
      <c r="P21" s="12">
        <v>1267</v>
      </c>
      <c r="Q21" s="12">
        <v>1266</v>
      </c>
      <c r="R21" s="12">
        <v>1267</v>
      </c>
      <c r="S21" s="12">
        <v>1267</v>
      </c>
      <c r="T21" s="12">
        <v>1266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6465</v>
      </c>
      <c r="I22" s="38">
        <v>538</v>
      </c>
      <c r="J22" s="38">
        <v>538</v>
      </c>
      <c r="K22" s="38">
        <v>538</v>
      </c>
      <c r="L22" s="38">
        <v>538</v>
      </c>
      <c r="M22" s="38">
        <v>539</v>
      </c>
      <c r="N22" s="12">
        <v>539</v>
      </c>
      <c r="O22" s="12">
        <v>539</v>
      </c>
      <c r="P22" s="12">
        <v>539</v>
      </c>
      <c r="Q22" s="12">
        <v>539</v>
      </c>
      <c r="R22" s="12">
        <v>539</v>
      </c>
      <c r="S22" s="12">
        <v>539</v>
      </c>
      <c r="T22" s="12">
        <v>540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10549</v>
      </c>
      <c r="I23" s="38">
        <v>879</v>
      </c>
      <c r="J23" s="38">
        <v>879</v>
      </c>
      <c r="K23" s="38">
        <v>879</v>
      </c>
      <c r="L23" s="38">
        <v>879</v>
      </c>
      <c r="M23" s="38">
        <v>879</v>
      </c>
      <c r="N23" s="12">
        <v>879</v>
      </c>
      <c r="O23" s="12">
        <v>879</v>
      </c>
      <c r="P23" s="12">
        <v>879</v>
      </c>
      <c r="Q23" s="12">
        <v>879</v>
      </c>
      <c r="R23" s="12">
        <v>879</v>
      </c>
      <c r="S23" s="12">
        <v>879</v>
      </c>
      <c r="T23" s="12">
        <v>880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431</v>
      </c>
      <c r="I24" s="38">
        <v>36</v>
      </c>
      <c r="J24" s="38">
        <v>36</v>
      </c>
      <c r="K24" s="38">
        <v>36</v>
      </c>
      <c r="L24" s="38">
        <v>36</v>
      </c>
      <c r="M24" s="38">
        <v>36</v>
      </c>
      <c r="N24" s="12">
        <v>36</v>
      </c>
      <c r="O24" s="12">
        <v>36</v>
      </c>
      <c r="P24" s="12">
        <v>36</v>
      </c>
      <c r="Q24" s="12">
        <v>36</v>
      </c>
      <c r="R24" s="12">
        <v>36</v>
      </c>
      <c r="S24" s="12">
        <v>36</v>
      </c>
      <c r="T24" s="12">
        <v>35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27601</v>
      </c>
      <c r="I25" s="38">
        <v>2300</v>
      </c>
      <c r="J25" s="38">
        <v>2300</v>
      </c>
      <c r="K25" s="38">
        <v>2301</v>
      </c>
      <c r="L25" s="38">
        <v>2299</v>
      </c>
      <c r="M25" s="38">
        <v>2300</v>
      </c>
      <c r="N25" s="12">
        <v>2301</v>
      </c>
      <c r="O25" s="12">
        <v>2300</v>
      </c>
      <c r="P25" s="12">
        <v>2299</v>
      </c>
      <c r="Q25" s="12">
        <v>2301</v>
      </c>
      <c r="R25" s="12">
        <v>2300</v>
      </c>
      <c r="S25" s="12">
        <v>2300</v>
      </c>
      <c r="T25" s="12">
        <v>2300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557</v>
      </c>
      <c r="I26" s="38">
        <v>46</v>
      </c>
      <c r="J26" s="38">
        <v>46</v>
      </c>
      <c r="K26" s="38">
        <v>46</v>
      </c>
      <c r="L26" s="38">
        <v>47</v>
      </c>
      <c r="M26" s="38">
        <v>46</v>
      </c>
      <c r="N26" s="12">
        <v>47</v>
      </c>
      <c r="O26" s="12">
        <v>46</v>
      </c>
      <c r="P26" s="12">
        <v>47</v>
      </c>
      <c r="Q26" s="12">
        <v>46</v>
      </c>
      <c r="R26" s="12">
        <v>47</v>
      </c>
      <c r="S26" s="12">
        <v>46</v>
      </c>
      <c r="T26" s="12">
        <v>47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21931</v>
      </c>
      <c r="I27" s="38">
        <v>1828</v>
      </c>
      <c r="J27" s="38">
        <v>1828</v>
      </c>
      <c r="K27" s="38">
        <v>1828</v>
      </c>
      <c r="L27" s="38">
        <v>1827</v>
      </c>
      <c r="M27" s="38">
        <v>1828</v>
      </c>
      <c r="N27" s="12">
        <v>1827</v>
      </c>
      <c r="O27" s="12">
        <v>1828</v>
      </c>
      <c r="P27" s="12">
        <v>1827</v>
      </c>
      <c r="Q27" s="12">
        <v>1828</v>
      </c>
      <c r="R27" s="12">
        <v>1827</v>
      </c>
      <c r="S27" s="12">
        <v>1828</v>
      </c>
      <c r="T27" s="12">
        <v>1827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4500</v>
      </c>
      <c r="I28" s="38">
        <v>375</v>
      </c>
      <c r="J28" s="38">
        <v>375</v>
      </c>
      <c r="K28" s="38">
        <v>375</v>
      </c>
      <c r="L28" s="38">
        <v>375</v>
      </c>
      <c r="M28" s="38">
        <v>375</v>
      </c>
      <c r="N28" s="12">
        <v>375</v>
      </c>
      <c r="O28" s="12">
        <v>375</v>
      </c>
      <c r="P28" s="12">
        <v>375</v>
      </c>
      <c r="Q28" s="12">
        <v>375</v>
      </c>
      <c r="R28" s="12">
        <v>375</v>
      </c>
      <c r="S28" s="12">
        <v>375</v>
      </c>
      <c r="T28" s="12">
        <v>375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8600</v>
      </c>
      <c r="I29" s="38">
        <v>717</v>
      </c>
      <c r="J29" s="38">
        <v>717</v>
      </c>
      <c r="K29" s="38">
        <v>716</v>
      </c>
      <c r="L29" s="38">
        <v>717</v>
      </c>
      <c r="M29" s="38">
        <v>717</v>
      </c>
      <c r="N29" s="12">
        <v>716</v>
      </c>
      <c r="O29" s="12">
        <v>717</v>
      </c>
      <c r="P29" s="12">
        <v>717</v>
      </c>
      <c r="Q29" s="12">
        <v>716</v>
      </c>
      <c r="R29" s="12">
        <v>717</v>
      </c>
      <c r="S29" s="12">
        <v>717</v>
      </c>
      <c r="T29" s="12">
        <v>716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121908</v>
      </c>
      <c r="I30" s="38">
        <v>10159</v>
      </c>
      <c r="J30" s="38">
        <v>10159</v>
      </c>
      <c r="K30" s="38">
        <v>10159</v>
      </c>
      <c r="L30" s="38">
        <v>10159</v>
      </c>
      <c r="M30" s="38">
        <v>10159</v>
      </c>
      <c r="N30" s="12">
        <v>10159</v>
      </c>
      <c r="O30" s="12">
        <v>10159</v>
      </c>
      <c r="P30" s="12">
        <v>10159</v>
      </c>
      <c r="Q30" s="12">
        <v>10159</v>
      </c>
      <c r="R30" s="12">
        <v>10159</v>
      </c>
      <c r="S30" s="12">
        <v>10159</v>
      </c>
      <c r="T30" s="12">
        <v>10159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94917</v>
      </c>
      <c r="I31" s="38">
        <v>7909</v>
      </c>
      <c r="J31" s="38">
        <v>7909</v>
      </c>
      <c r="K31" s="38">
        <v>7910</v>
      </c>
      <c r="L31" s="38">
        <v>7910</v>
      </c>
      <c r="M31" s="38">
        <v>7909</v>
      </c>
      <c r="N31" s="12">
        <v>7911</v>
      </c>
      <c r="O31" s="12">
        <v>7909</v>
      </c>
      <c r="P31" s="12">
        <v>7910</v>
      </c>
      <c r="Q31" s="12">
        <v>7910</v>
      </c>
      <c r="R31" s="12">
        <v>7910</v>
      </c>
      <c r="S31" s="12">
        <v>7909</v>
      </c>
      <c r="T31" s="12">
        <v>7911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88521</v>
      </c>
      <c r="I32" s="38">
        <v>7377</v>
      </c>
      <c r="J32" s="38">
        <v>7377</v>
      </c>
      <c r="K32" s="38">
        <v>7377</v>
      </c>
      <c r="L32" s="38">
        <v>7376</v>
      </c>
      <c r="M32" s="38">
        <v>7377</v>
      </c>
      <c r="N32" s="12">
        <v>7377</v>
      </c>
      <c r="O32" s="12">
        <v>7377</v>
      </c>
      <c r="P32" s="12">
        <v>7376</v>
      </c>
      <c r="Q32" s="12">
        <v>7377</v>
      </c>
      <c r="R32" s="12">
        <v>7376</v>
      </c>
      <c r="S32" s="12">
        <v>7377</v>
      </c>
      <c r="T32" s="12">
        <v>7377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63667</v>
      </c>
      <c r="I33" s="38">
        <v>5306</v>
      </c>
      <c r="J33" s="38">
        <v>5306</v>
      </c>
      <c r="K33" s="38">
        <v>5306</v>
      </c>
      <c r="L33" s="38">
        <v>5305</v>
      </c>
      <c r="M33" s="38">
        <v>5306</v>
      </c>
      <c r="N33" s="12">
        <v>5305</v>
      </c>
      <c r="O33" s="12">
        <v>5306</v>
      </c>
      <c r="P33" s="12">
        <v>5305</v>
      </c>
      <c r="Q33" s="12">
        <v>5306</v>
      </c>
      <c r="R33" s="12">
        <v>5305</v>
      </c>
      <c r="S33" s="12">
        <v>5306</v>
      </c>
      <c r="T33" s="12">
        <v>5305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54497</v>
      </c>
      <c r="I34" s="38">
        <v>4541</v>
      </c>
      <c r="J34" s="38">
        <v>4541</v>
      </c>
      <c r="K34" s="38">
        <v>4541</v>
      </c>
      <c r="L34" s="38">
        <v>4542</v>
      </c>
      <c r="M34" s="38">
        <v>4541</v>
      </c>
      <c r="N34" s="12">
        <v>4542</v>
      </c>
      <c r="O34" s="12">
        <v>4541</v>
      </c>
      <c r="P34" s="12">
        <v>4542</v>
      </c>
      <c r="Q34" s="12">
        <v>4541</v>
      </c>
      <c r="R34" s="12">
        <v>4542</v>
      </c>
      <c r="S34" s="12">
        <v>4541</v>
      </c>
      <c r="T34" s="12">
        <v>4542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6384</v>
      </c>
      <c r="I35" s="38">
        <v>532</v>
      </c>
      <c r="J35" s="38">
        <v>532</v>
      </c>
      <c r="K35" s="38">
        <v>532</v>
      </c>
      <c r="L35" s="38">
        <v>532</v>
      </c>
      <c r="M35" s="38">
        <v>532</v>
      </c>
      <c r="N35" s="12">
        <v>532</v>
      </c>
      <c r="O35" s="12">
        <v>532</v>
      </c>
      <c r="P35" s="12">
        <v>532</v>
      </c>
      <c r="Q35" s="12">
        <v>532</v>
      </c>
      <c r="R35" s="12">
        <v>532</v>
      </c>
      <c r="S35" s="12">
        <v>532</v>
      </c>
      <c r="T35" s="12">
        <v>532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1384</v>
      </c>
      <c r="I36" s="38">
        <v>115</v>
      </c>
      <c r="J36" s="38">
        <v>115</v>
      </c>
      <c r="K36" s="38">
        <v>116</v>
      </c>
      <c r="L36" s="38">
        <v>115</v>
      </c>
      <c r="M36" s="38">
        <v>115</v>
      </c>
      <c r="N36" s="12">
        <v>116</v>
      </c>
      <c r="O36" s="12">
        <v>115</v>
      </c>
      <c r="P36" s="12">
        <v>115</v>
      </c>
      <c r="Q36" s="12">
        <v>116</v>
      </c>
      <c r="R36" s="12">
        <v>115</v>
      </c>
      <c r="S36" s="12">
        <v>115</v>
      </c>
      <c r="T36" s="12">
        <v>116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7512</v>
      </c>
      <c r="I37" s="38">
        <v>626</v>
      </c>
      <c r="J37" s="38">
        <v>626</v>
      </c>
      <c r="K37" s="38">
        <v>626</v>
      </c>
      <c r="L37" s="38">
        <v>626</v>
      </c>
      <c r="M37" s="38">
        <v>626</v>
      </c>
      <c r="N37" s="12">
        <v>626</v>
      </c>
      <c r="O37" s="12">
        <v>626</v>
      </c>
      <c r="P37" s="12">
        <v>626</v>
      </c>
      <c r="Q37" s="12">
        <v>626</v>
      </c>
      <c r="R37" s="12">
        <v>626</v>
      </c>
      <c r="S37" s="12">
        <v>626</v>
      </c>
      <c r="T37" s="12">
        <v>626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7256</v>
      </c>
      <c r="I42" s="38">
        <v>605</v>
      </c>
      <c r="J42" s="38">
        <v>605</v>
      </c>
      <c r="K42" s="38">
        <v>604</v>
      </c>
      <c r="L42" s="38">
        <v>605</v>
      </c>
      <c r="M42" s="38">
        <v>605</v>
      </c>
      <c r="N42" s="12">
        <v>604</v>
      </c>
      <c r="O42" s="12">
        <v>605</v>
      </c>
      <c r="P42" s="12">
        <v>605</v>
      </c>
      <c r="Q42" s="12">
        <v>604</v>
      </c>
      <c r="R42" s="12">
        <v>605</v>
      </c>
      <c r="S42" s="12">
        <v>605</v>
      </c>
      <c r="T42" s="12">
        <v>604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600</v>
      </c>
      <c r="I45" s="38">
        <v>50</v>
      </c>
      <c r="J45" s="38">
        <v>50</v>
      </c>
      <c r="K45" s="38">
        <v>50</v>
      </c>
      <c r="L45" s="38">
        <v>50</v>
      </c>
      <c r="M45" s="38">
        <v>50</v>
      </c>
      <c r="N45" s="12">
        <v>50</v>
      </c>
      <c r="O45" s="12">
        <v>50</v>
      </c>
      <c r="P45" s="12">
        <v>50</v>
      </c>
      <c r="Q45" s="12">
        <v>50</v>
      </c>
      <c r="R45" s="12">
        <v>50</v>
      </c>
      <c r="S45" s="12">
        <v>50</v>
      </c>
      <c r="T45" s="12">
        <v>50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79</v>
      </c>
      <c r="I47" s="38">
        <v>7</v>
      </c>
      <c r="J47" s="38">
        <v>7</v>
      </c>
      <c r="K47" s="38">
        <v>7</v>
      </c>
      <c r="L47" s="38">
        <v>6</v>
      </c>
      <c r="M47" s="38">
        <v>7</v>
      </c>
      <c r="N47" s="12">
        <v>6</v>
      </c>
      <c r="O47" s="12">
        <v>7</v>
      </c>
      <c r="P47" s="12">
        <v>6</v>
      </c>
      <c r="Q47" s="12">
        <v>7</v>
      </c>
      <c r="R47" s="12">
        <v>6</v>
      </c>
      <c r="S47" s="12">
        <v>7</v>
      </c>
      <c r="T47" s="12">
        <v>6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3671</v>
      </c>
      <c r="I48" s="38">
        <v>306</v>
      </c>
      <c r="J48" s="38">
        <v>306</v>
      </c>
      <c r="K48" s="38">
        <v>306</v>
      </c>
      <c r="L48" s="38">
        <v>306</v>
      </c>
      <c r="M48" s="38">
        <v>306</v>
      </c>
      <c r="N48" s="12">
        <v>306</v>
      </c>
      <c r="O48" s="12">
        <v>306</v>
      </c>
      <c r="P48" s="12">
        <v>306</v>
      </c>
      <c r="Q48" s="12">
        <v>306</v>
      </c>
      <c r="R48" s="12">
        <v>306</v>
      </c>
      <c r="S48" s="12">
        <v>306</v>
      </c>
      <c r="T48" s="12">
        <v>305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76</v>
      </c>
      <c r="I49" s="38">
        <v>6</v>
      </c>
      <c r="J49" s="38">
        <v>6</v>
      </c>
      <c r="K49" s="38">
        <v>7</v>
      </c>
      <c r="L49" s="38">
        <v>6</v>
      </c>
      <c r="M49" s="38">
        <v>6</v>
      </c>
      <c r="N49" s="12">
        <v>7</v>
      </c>
      <c r="O49" s="12">
        <v>6</v>
      </c>
      <c r="P49" s="12">
        <v>6</v>
      </c>
      <c r="Q49" s="12">
        <v>7</v>
      </c>
      <c r="R49" s="12">
        <v>6</v>
      </c>
      <c r="S49" s="12">
        <v>6</v>
      </c>
      <c r="T49" s="12">
        <v>7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95</v>
      </c>
      <c r="I52" s="38">
        <v>8</v>
      </c>
      <c r="J52" s="38">
        <v>8</v>
      </c>
      <c r="K52" s="38">
        <v>7</v>
      </c>
      <c r="L52" s="38">
        <v>9</v>
      </c>
      <c r="M52" s="38">
        <v>8</v>
      </c>
      <c r="N52" s="12">
        <v>7</v>
      </c>
      <c r="O52" s="12">
        <v>8</v>
      </c>
      <c r="P52" s="12">
        <v>9</v>
      </c>
      <c r="Q52" s="12">
        <v>7</v>
      </c>
      <c r="R52" s="12">
        <v>8</v>
      </c>
      <c r="S52" s="12">
        <v>8</v>
      </c>
      <c r="T52" s="12">
        <v>8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573</v>
      </c>
      <c r="I53" s="38">
        <v>48</v>
      </c>
      <c r="J53" s="38">
        <v>48</v>
      </c>
      <c r="K53" s="38">
        <v>48</v>
      </c>
      <c r="L53" s="38">
        <v>47</v>
      </c>
      <c r="M53" s="38">
        <v>48</v>
      </c>
      <c r="N53" s="12">
        <v>48</v>
      </c>
      <c r="O53" s="12">
        <v>48</v>
      </c>
      <c r="P53" s="12">
        <v>47</v>
      </c>
      <c r="Q53" s="12">
        <v>48</v>
      </c>
      <c r="R53" s="12">
        <v>48</v>
      </c>
      <c r="S53" s="12">
        <v>48</v>
      </c>
      <c r="T53" s="12">
        <v>47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328</v>
      </c>
      <c r="C65" s="56"/>
      <c r="D65" s="56"/>
      <c r="E65" s="32"/>
      <c r="F65" s="32"/>
      <c r="G65" s="46"/>
      <c r="H65" s="38">
        <v>7000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949154</v>
      </c>
      <c r="I66" s="48">
        <f t="shared" si="0"/>
        <v>78514</v>
      </c>
      <c r="J66" s="48">
        <f t="shared" si="0"/>
        <v>78513</v>
      </c>
      <c r="K66" s="48">
        <f t="shared" si="0"/>
        <v>78507</v>
      </c>
      <c r="L66" s="48">
        <f t="shared" si="0"/>
        <v>78512</v>
      </c>
      <c r="M66" s="48">
        <f t="shared" si="0"/>
        <v>78517</v>
      </c>
      <c r="N66" s="8">
        <f t="shared" si="0"/>
        <v>78510</v>
      </c>
      <c r="O66" s="8">
        <f t="shared" si="0"/>
        <v>78517</v>
      </c>
      <c r="P66" s="8">
        <f t="shared" si="0"/>
        <v>78514</v>
      </c>
      <c r="Q66" s="8">
        <f t="shared" si="0"/>
        <v>78510</v>
      </c>
      <c r="R66" s="8">
        <f t="shared" si="0"/>
        <v>78515</v>
      </c>
      <c r="S66" s="8">
        <f t="shared" si="0"/>
        <v>78517</v>
      </c>
      <c r="T66" s="8">
        <f t="shared" si="0"/>
        <v>78508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C4:F4"/>
    <mergeCell ref="G4:G6"/>
    <mergeCell ref="C5:D5"/>
    <mergeCell ref="E5:F5"/>
    <mergeCell ref="H4:H6"/>
    <mergeCell ref="B4:B6"/>
    <mergeCell ref="I5:K5"/>
    <mergeCell ref="L5:N5"/>
    <mergeCell ref="O5:Q5"/>
    <mergeCell ref="I4:T4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H55" activePane="bottomRight" state="frozen"/>
      <selection pane="topRight"/>
      <selection pane="bottomLeft"/>
      <selection pane="bottomRight" activeCell="N83" sqref="N8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210</v>
      </c>
    </row>
    <row r="3" spans="1:20" ht="15.75" customHeight="1" x14ac:dyDescent="0.25">
      <c r="B3" s="17" t="s">
        <v>211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89" t="s">
        <v>49</v>
      </c>
      <c r="B4" s="89" t="s">
        <v>50</v>
      </c>
      <c r="C4" s="121" t="s">
        <v>51</v>
      </c>
      <c r="D4" s="122"/>
      <c r="E4" s="122"/>
      <c r="F4" s="123"/>
      <c r="G4" s="116" t="s">
        <v>52</v>
      </c>
      <c r="H4" s="103" t="s">
        <v>154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24" t="s">
        <v>55</v>
      </c>
      <c r="D5" s="124"/>
      <c r="E5" s="125" t="s">
        <v>56</v>
      </c>
      <c r="F5" s="12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61" t="s">
        <v>63</v>
      </c>
      <c r="D6" s="61" t="s">
        <v>64</v>
      </c>
      <c r="E6" s="61" t="s">
        <v>63</v>
      </c>
      <c r="F6" s="61" t="s">
        <v>64</v>
      </c>
      <c r="G6" s="116"/>
      <c r="H6" s="103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62"/>
      <c r="D7" s="62"/>
      <c r="E7" s="63"/>
      <c r="F7" s="63"/>
      <c r="G7" s="46">
        <v>0</v>
      </c>
      <c r="H7" s="38">
        <v>52399</v>
      </c>
      <c r="I7" s="38">
        <v>4368</v>
      </c>
      <c r="J7" s="38">
        <v>4366</v>
      </c>
      <c r="K7" s="38">
        <v>4365</v>
      </c>
      <c r="L7" s="38">
        <v>4367</v>
      </c>
      <c r="M7" s="38">
        <v>4368</v>
      </c>
      <c r="N7" s="12">
        <v>4365</v>
      </c>
      <c r="O7" s="12">
        <v>4368</v>
      </c>
      <c r="P7" s="12">
        <v>4367</v>
      </c>
      <c r="Q7" s="12">
        <v>4365</v>
      </c>
      <c r="R7" s="12">
        <v>4368</v>
      </c>
      <c r="S7" s="12">
        <v>4368</v>
      </c>
      <c r="T7" s="12">
        <v>4364</v>
      </c>
    </row>
    <row r="8" spans="1:20" x14ac:dyDescent="0.2">
      <c r="A8" s="24">
        <v>2</v>
      </c>
      <c r="B8" s="3" t="s">
        <v>78</v>
      </c>
      <c r="C8" s="62"/>
      <c r="D8" s="62"/>
      <c r="E8" s="63"/>
      <c r="F8" s="63"/>
      <c r="G8" s="46">
        <v>0</v>
      </c>
      <c r="H8" s="38">
        <v>32773</v>
      </c>
      <c r="I8" s="38">
        <v>2732</v>
      </c>
      <c r="J8" s="38">
        <v>2732</v>
      </c>
      <c r="K8" s="38">
        <v>2731</v>
      </c>
      <c r="L8" s="38">
        <v>2730</v>
      </c>
      <c r="M8" s="38">
        <v>2732</v>
      </c>
      <c r="N8" s="12">
        <v>2729</v>
      </c>
      <c r="O8" s="12">
        <v>2732</v>
      </c>
      <c r="P8" s="12">
        <v>2730</v>
      </c>
      <c r="Q8" s="12">
        <v>2731</v>
      </c>
      <c r="R8" s="12">
        <v>2733</v>
      </c>
      <c r="S8" s="12">
        <v>2732</v>
      </c>
      <c r="T8" s="12">
        <v>2729</v>
      </c>
    </row>
    <row r="9" spans="1:20" x14ac:dyDescent="0.2">
      <c r="A9" s="24">
        <v>3</v>
      </c>
      <c r="B9" s="3" t="s">
        <v>79</v>
      </c>
      <c r="C9" s="62"/>
      <c r="D9" s="62"/>
      <c r="E9" s="63"/>
      <c r="F9" s="63"/>
      <c r="G9" s="46">
        <v>0</v>
      </c>
      <c r="H9" s="38">
        <v>115149</v>
      </c>
      <c r="I9" s="38">
        <v>9598</v>
      </c>
      <c r="J9" s="38">
        <v>9592</v>
      </c>
      <c r="K9" s="38">
        <v>9597</v>
      </c>
      <c r="L9" s="38">
        <v>9594</v>
      </c>
      <c r="M9" s="38">
        <v>9598</v>
      </c>
      <c r="N9" s="12">
        <v>9594</v>
      </c>
      <c r="O9" s="12">
        <v>9598</v>
      </c>
      <c r="P9" s="12">
        <v>9594</v>
      </c>
      <c r="Q9" s="12">
        <v>9597</v>
      </c>
      <c r="R9" s="12">
        <v>9594</v>
      </c>
      <c r="S9" s="12">
        <v>9598</v>
      </c>
      <c r="T9" s="12">
        <v>9595</v>
      </c>
    </row>
    <row r="10" spans="1:20" x14ac:dyDescent="0.2">
      <c r="A10" s="24">
        <v>4</v>
      </c>
      <c r="B10" s="3" t="s">
        <v>80</v>
      </c>
      <c r="C10" s="62"/>
      <c r="D10" s="62"/>
      <c r="E10" s="63"/>
      <c r="F10" s="63"/>
      <c r="G10" s="46">
        <v>0</v>
      </c>
      <c r="H10" s="38">
        <v>45446</v>
      </c>
      <c r="I10" s="38">
        <v>3788</v>
      </c>
      <c r="J10" s="38">
        <v>3786</v>
      </c>
      <c r="K10" s="38">
        <v>3788</v>
      </c>
      <c r="L10" s="38">
        <v>3785</v>
      </c>
      <c r="M10" s="38">
        <v>3788</v>
      </c>
      <c r="N10" s="12">
        <v>3789</v>
      </c>
      <c r="O10" s="12">
        <v>3788</v>
      </c>
      <c r="P10" s="12">
        <v>3785</v>
      </c>
      <c r="Q10" s="12">
        <v>3788</v>
      </c>
      <c r="R10" s="12">
        <v>3787</v>
      </c>
      <c r="S10" s="12">
        <v>3788</v>
      </c>
      <c r="T10" s="12">
        <v>3786</v>
      </c>
    </row>
    <row r="11" spans="1:20" x14ac:dyDescent="0.2">
      <c r="A11" s="24">
        <v>5</v>
      </c>
      <c r="B11" s="3" t="s">
        <v>81</v>
      </c>
      <c r="C11" s="62"/>
      <c r="D11" s="62"/>
      <c r="E11" s="63"/>
      <c r="F11" s="63"/>
      <c r="G11" s="46">
        <v>0</v>
      </c>
      <c r="H11" s="38">
        <v>56747</v>
      </c>
      <c r="I11" s="38">
        <v>4730</v>
      </c>
      <c r="J11" s="38">
        <v>4726</v>
      </c>
      <c r="K11" s="38">
        <v>4728</v>
      </c>
      <c r="L11" s="38">
        <v>4729</v>
      </c>
      <c r="M11" s="38">
        <v>4730</v>
      </c>
      <c r="N11" s="12">
        <v>4728</v>
      </c>
      <c r="O11" s="12">
        <v>4730</v>
      </c>
      <c r="P11" s="12">
        <v>4729</v>
      </c>
      <c r="Q11" s="12">
        <v>4728</v>
      </c>
      <c r="R11" s="12">
        <v>4727</v>
      </c>
      <c r="S11" s="12">
        <v>4730</v>
      </c>
      <c r="T11" s="12">
        <v>4732</v>
      </c>
    </row>
    <row r="12" spans="1:20" x14ac:dyDescent="0.2">
      <c r="A12" s="24">
        <v>6</v>
      </c>
      <c r="B12" s="3" t="s">
        <v>82</v>
      </c>
      <c r="C12" s="62"/>
      <c r="D12" s="62"/>
      <c r="E12" s="63"/>
      <c r="F12" s="63"/>
      <c r="G12" s="46">
        <v>0</v>
      </c>
      <c r="H12" s="38">
        <v>60974</v>
      </c>
      <c r="I12" s="38">
        <v>5081</v>
      </c>
      <c r="J12" s="38">
        <v>5078</v>
      </c>
      <c r="K12" s="38">
        <v>5084</v>
      </c>
      <c r="L12" s="38">
        <v>5079</v>
      </c>
      <c r="M12" s="38">
        <v>5081</v>
      </c>
      <c r="N12" s="12">
        <v>5086</v>
      </c>
      <c r="O12" s="12">
        <v>5081</v>
      </c>
      <c r="P12" s="12">
        <v>5079</v>
      </c>
      <c r="Q12" s="12">
        <v>5084</v>
      </c>
      <c r="R12" s="12">
        <v>5080</v>
      </c>
      <c r="S12" s="12">
        <v>5081</v>
      </c>
      <c r="T12" s="12">
        <v>5080</v>
      </c>
    </row>
    <row r="13" spans="1:20" x14ac:dyDescent="0.2">
      <c r="A13" s="24">
        <v>7</v>
      </c>
      <c r="B13" s="3" t="s">
        <v>83</v>
      </c>
      <c r="C13" s="62"/>
      <c r="D13" s="62"/>
      <c r="E13" s="63"/>
      <c r="F13" s="63"/>
      <c r="G13" s="46">
        <v>0</v>
      </c>
      <c r="H13" s="38">
        <v>46904</v>
      </c>
      <c r="I13" s="38">
        <v>3911</v>
      </c>
      <c r="J13" s="38">
        <v>3908</v>
      </c>
      <c r="K13" s="38">
        <v>3908</v>
      </c>
      <c r="L13" s="38">
        <v>3907</v>
      </c>
      <c r="M13" s="38">
        <v>3911</v>
      </c>
      <c r="N13" s="12">
        <v>3907</v>
      </c>
      <c r="O13" s="12">
        <v>3911</v>
      </c>
      <c r="P13" s="12">
        <v>3907</v>
      </c>
      <c r="Q13" s="12">
        <v>3908</v>
      </c>
      <c r="R13" s="12">
        <v>3910</v>
      </c>
      <c r="S13" s="12">
        <v>3911</v>
      </c>
      <c r="T13" s="12">
        <v>3905</v>
      </c>
    </row>
    <row r="14" spans="1:20" x14ac:dyDescent="0.2">
      <c r="A14" s="24">
        <v>8</v>
      </c>
      <c r="B14" s="3" t="s">
        <v>84</v>
      </c>
      <c r="C14" s="62"/>
      <c r="D14" s="62"/>
      <c r="E14" s="63"/>
      <c r="F14" s="63"/>
      <c r="G14" s="46">
        <v>0</v>
      </c>
      <c r="H14" s="38">
        <v>38836</v>
      </c>
      <c r="I14" s="38">
        <v>3238</v>
      </c>
      <c r="J14" s="38">
        <v>3237</v>
      </c>
      <c r="K14" s="38">
        <v>3237</v>
      </c>
      <c r="L14" s="38">
        <v>3234</v>
      </c>
      <c r="M14" s="38">
        <v>3238</v>
      </c>
      <c r="N14" s="12">
        <v>3236</v>
      </c>
      <c r="O14" s="12">
        <v>3238</v>
      </c>
      <c r="P14" s="12">
        <v>3234</v>
      </c>
      <c r="Q14" s="12">
        <v>3237</v>
      </c>
      <c r="R14" s="12">
        <v>3237</v>
      </c>
      <c r="S14" s="12">
        <v>3238</v>
      </c>
      <c r="T14" s="12">
        <v>3232</v>
      </c>
    </row>
    <row r="15" spans="1:20" x14ac:dyDescent="0.2">
      <c r="A15" s="24">
        <v>9</v>
      </c>
      <c r="B15" s="3" t="s">
        <v>85</v>
      </c>
      <c r="C15" s="62"/>
      <c r="D15" s="62"/>
      <c r="E15" s="63"/>
      <c r="F15" s="63"/>
      <c r="G15" s="46">
        <v>0</v>
      </c>
      <c r="H15" s="38">
        <v>34596</v>
      </c>
      <c r="I15" s="38">
        <v>2883</v>
      </c>
      <c r="J15" s="38">
        <v>2882</v>
      </c>
      <c r="K15" s="38">
        <v>2886</v>
      </c>
      <c r="L15" s="38">
        <v>2880</v>
      </c>
      <c r="M15" s="38">
        <v>2883</v>
      </c>
      <c r="N15" s="12">
        <v>2885</v>
      </c>
      <c r="O15" s="12">
        <v>2883</v>
      </c>
      <c r="P15" s="12">
        <v>2880</v>
      </c>
      <c r="Q15" s="12">
        <v>2886</v>
      </c>
      <c r="R15" s="12">
        <v>2883</v>
      </c>
      <c r="S15" s="12">
        <v>2883</v>
      </c>
      <c r="T15" s="12">
        <v>2882</v>
      </c>
    </row>
    <row r="16" spans="1:20" x14ac:dyDescent="0.2">
      <c r="A16" s="24">
        <v>10</v>
      </c>
      <c r="B16" s="3" t="s">
        <v>86</v>
      </c>
      <c r="C16" s="62"/>
      <c r="D16" s="62"/>
      <c r="E16" s="63"/>
      <c r="F16" s="63"/>
      <c r="G16" s="46">
        <v>0</v>
      </c>
      <c r="H16" s="38">
        <v>28946</v>
      </c>
      <c r="I16" s="38">
        <v>2413</v>
      </c>
      <c r="J16" s="38">
        <v>2413</v>
      </c>
      <c r="K16" s="38">
        <v>2413</v>
      </c>
      <c r="L16" s="38">
        <v>2410</v>
      </c>
      <c r="M16" s="38">
        <v>2413</v>
      </c>
      <c r="N16" s="12">
        <v>2413</v>
      </c>
      <c r="O16" s="12">
        <v>2413</v>
      </c>
      <c r="P16" s="12">
        <v>2410</v>
      </c>
      <c r="Q16" s="12">
        <v>2413</v>
      </c>
      <c r="R16" s="12">
        <v>2411</v>
      </c>
      <c r="S16" s="12">
        <v>2413</v>
      </c>
      <c r="T16" s="12">
        <v>2411</v>
      </c>
    </row>
    <row r="17" spans="1:20" x14ac:dyDescent="0.2">
      <c r="A17" s="24">
        <v>11</v>
      </c>
      <c r="B17" s="3" t="s">
        <v>87</v>
      </c>
      <c r="C17" s="62"/>
      <c r="D17" s="62"/>
      <c r="E17" s="63"/>
      <c r="F17" s="63"/>
      <c r="G17" s="46">
        <v>0</v>
      </c>
      <c r="H17" s="38">
        <v>34326</v>
      </c>
      <c r="I17" s="38">
        <v>2863</v>
      </c>
      <c r="J17" s="38">
        <v>2862</v>
      </c>
      <c r="K17" s="38">
        <v>2859</v>
      </c>
      <c r="L17" s="38">
        <v>2862</v>
      </c>
      <c r="M17" s="38">
        <v>2863</v>
      </c>
      <c r="N17" s="12">
        <v>2854</v>
      </c>
      <c r="O17" s="12">
        <v>2863</v>
      </c>
      <c r="P17" s="12">
        <v>2862</v>
      </c>
      <c r="Q17" s="12">
        <v>2859</v>
      </c>
      <c r="R17" s="12">
        <v>2861</v>
      </c>
      <c r="S17" s="12">
        <v>2863</v>
      </c>
      <c r="T17" s="12">
        <v>2855</v>
      </c>
    </row>
    <row r="18" spans="1:20" x14ac:dyDescent="0.2">
      <c r="A18" s="24">
        <v>12</v>
      </c>
      <c r="B18" s="3" t="s">
        <v>88</v>
      </c>
      <c r="C18" s="62"/>
      <c r="D18" s="62"/>
      <c r="E18" s="63"/>
      <c r="F18" s="63"/>
      <c r="G18" s="46">
        <v>0</v>
      </c>
      <c r="H18" s="38">
        <v>50242</v>
      </c>
      <c r="I18" s="38">
        <v>4187</v>
      </c>
      <c r="J18" s="38">
        <v>4187</v>
      </c>
      <c r="K18" s="38">
        <v>4187</v>
      </c>
      <c r="L18" s="38">
        <v>4187</v>
      </c>
      <c r="M18" s="38">
        <v>4187</v>
      </c>
      <c r="N18" s="12">
        <v>4186</v>
      </c>
      <c r="O18" s="12">
        <v>4187</v>
      </c>
      <c r="P18" s="12">
        <v>4187</v>
      </c>
      <c r="Q18" s="12">
        <v>4187</v>
      </c>
      <c r="R18" s="12">
        <v>4187</v>
      </c>
      <c r="S18" s="12">
        <v>4187</v>
      </c>
      <c r="T18" s="12">
        <v>4186</v>
      </c>
    </row>
    <row r="19" spans="1:20" x14ac:dyDescent="0.2">
      <c r="A19" s="24">
        <v>13</v>
      </c>
      <c r="B19" s="3" t="s">
        <v>89</v>
      </c>
      <c r="C19" s="62"/>
      <c r="D19" s="62"/>
      <c r="E19" s="63"/>
      <c r="F19" s="63"/>
      <c r="G19" s="46">
        <v>0</v>
      </c>
      <c r="H19" s="38">
        <v>88347</v>
      </c>
      <c r="I19" s="38">
        <v>7362</v>
      </c>
      <c r="J19" s="38">
        <v>7358</v>
      </c>
      <c r="K19" s="38">
        <v>7364</v>
      </c>
      <c r="L19" s="38">
        <v>7362</v>
      </c>
      <c r="M19" s="38">
        <v>7362</v>
      </c>
      <c r="N19" s="12">
        <v>7363</v>
      </c>
      <c r="O19" s="12">
        <v>7362</v>
      </c>
      <c r="P19" s="12">
        <v>7362</v>
      </c>
      <c r="Q19" s="12">
        <v>7364</v>
      </c>
      <c r="R19" s="12">
        <v>7360</v>
      </c>
      <c r="S19" s="12">
        <v>7362</v>
      </c>
      <c r="T19" s="12">
        <v>7366</v>
      </c>
    </row>
    <row r="20" spans="1:20" x14ac:dyDescent="0.2">
      <c r="A20" s="24">
        <v>14</v>
      </c>
      <c r="B20" s="3" t="s">
        <v>90</v>
      </c>
      <c r="C20" s="62"/>
      <c r="D20" s="62"/>
      <c r="E20" s="63"/>
      <c r="F20" s="63"/>
      <c r="G20" s="46">
        <v>0</v>
      </c>
      <c r="H20" s="38">
        <v>17675</v>
      </c>
      <c r="I20" s="38">
        <v>1473</v>
      </c>
      <c r="J20" s="38">
        <v>1473</v>
      </c>
      <c r="K20" s="38">
        <v>1473</v>
      </c>
      <c r="L20" s="38">
        <v>1473</v>
      </c>
      <c r="M20" s="38">
        <v>1473</v>
      </c>
      <c r="N20" s="12">
        <v>1473</v>
      </c>
      <c r="O20" s="12">
        <v>1473</v>
      </c>
      <c r="P20" s="12">
        <v>1473</v>
      </c>
      <c r="Q20" s="12">
        <v>1473</v>
      </c>
      <c r="R20" s="12">
        <v>1473</v>
      </c>
      <c r="S20" s="12">
        <v>1473</v>
      </c>
      <c r="T20" s="12">
        <v>1472</v>
      </c>
    </row>
    <row r="21" spans="1:20" x14ac:dyDescent="0.2">
      <c r="A21" s="24">
        <v>15</v>
      </c>
      <c r="B21" s="3" t="s">
        <v>91</v>
      </c>
      <c r="C21" s="62"/>
      <c r="D21" s="62"/>
      <c r="E21" s="63"/>
      <c r="F21" s="63"/>
      <c r="G21" s="46">
        <v>0</v>
      </c>
      <c r="H21" s="38">
        <v>32647</v>
      </c>
      <c r="I21" s="38">
        <v>2721</v>
      </c>
      <c r="J21" s="38">
        <v>2721</v>
      </c>
      <c r="K21" s="38">
        <v>2721</v>
      </c>
      <c r="L21" s="38">
        <v>2720</v>
      </c>
      <c r="M21" s="38">
        <v>2721</v>
      </c>
      <c r="N21" s="12">
        <v>2720</v>
      </c>
      <c r="O21" s="12">
        <v>2721</v>
      </c>
      <c r="P21" s="12">
        <v>2720</v>
      </c>
      <c r="Q21" s="12">
        <v>2721</v>
      </c>
      <c r="R21" s="12">
        <v>2720</v>
      </c>
      <c r="S21" s="12">
        <v>2721</v>
      </c>
      <c r="T21" s="12">
        <v>2720</v>
      </c>
    </row>
    <row r="22" spans="1:20" x14ac:dyDescent="0.2">
      <c r="A22" s="24">
        <v>16</v>
      </c>
      <c r="B22" s="3" t="s">
        <v>92</v>
      </c>
      <c r="C22" s="62"/>
      <c r="D22" s="62"/>
      <c r="E22" s="63"/>
      <c r="F22" s="63"/>
      <c r="G22" s="46">
        <v>0</v>
      </c>
      <c r="H22" s="38">
        <v>29971</v>
      </c>
      <c r="I22" s="38">
        <v>2498</v>
      </c>
      <c r="J22" s="38">
        <v>2498</v>
      </c>
      <c r="K22" s="38">
        <v>2498</v>
      </c>
      <c r="L22" s="38">
        <v>2497</v>
      </c>
      <c r="M22" s="38">
        <v>2498</v>
      </c>
      <c r="N22" s="12">
        <v>2497</v>
      </c>
      <c r="O22" s="12">
        <v>2498</v>
      </c>
      <c r="P22" s="12">
        <v>2497</v>
      </c>
      <c r="Q22" s="12">
        <v>2498</v>
      </c>
      <c r="R22" s="12">
        <v>2497</v>
      </c>
      <c r="S22" s="12">
        <v>2498</v>
      </c>
      <c r="T22" s="12">
        <v>2497</v>
      </c>
    </row>
    <row r="23" spans="1:20" x14ac:dyDescent="0.2">
      <c r="A23" s="24">
        <v>17</v>
      </c>
      <c r="B23" s="3" t="s">
        <v>93</v>
      </c>
      <c r="C23" s="62"/>
      <c r="D23" s="62"/>
      <c r="E23" s="63"/>
      <c r="F23" s="63"/>
      <c r="G23" s="46">
        <v>0</v>
      </c>
      <c r="H23" s="38">
        <v>39456</v>
      </c>
      <c r="I23" s="38">
        <v>3288</v>
      </c>
      <c r="J23" s="38">
        <v>3288</v>
      </c>
      <c r="K23" s="38">
        <v>3288</v>
      </c>
      <c r="L23" s="38">
        <v>3288</v>
      </c>
      <c r="M23" s="38">
        <v>3288</v>
      </c>
      <c r="N23" s="12">
        <v>3288</v>
      </c>
      <c r="O23" s="12">
        <v>3288</v>
      </c>
      <c r="P23" s="12">
        <v>3288</v>
      </c>
      <c r="Q23" s="12">
        <v>3288</v>
      </c>
      <c r="R23" s="12">
        <v>3288</v>
      </c>
      <c r="S23" s="12">
        <v>3288</v>
      </c>
      <c r="T23" s="12">
        <v>3288</v>
      </c>
    </row>
    <row r="24" spans="1:20" ht="30" x14ac:dyDescent="0.2">
      <c r="A24" s="24">
        <v>18</v>
      </c>
      <c r="B24" s="3" t="s">
        <v>94</v>
      </c>
      <c r="C24" s="62"/>
      <c r="D24" s="62"/>
      <c r="E24" s="63"/>
      <c r="F24" s="63"/>
      <c r="G24" s="46">
        <v>0</v>
      </c>
      <c r="H24" s="38">
        <v>2149</v>
      </c>
      <c r="I24" s="38">
        <v>179</v>
      </c>
      <c r="J24" s="38">
        <v>179</v>
      </c>
      <c r="K24" s="38">
        <v>179</v>
      </c>
      <c r="L24" s="38">
        <v>179</v>
      </c>
      <c r="M24" s="38">
        <v>179</v>
      </c>
      <c r="N24" s="12">
        <v>179</v>
      </c>
      <c r="O24" s="12">
        <v>179</v>
      </c>
      <c r="P24" s="12">
        <v>179</v>
      </c>
      <c r="Q24" s="12">
        <v>179</v>
      </c>
      <c r="R24" s="12">
        <v>179</v>
      </c>
      <c r="S24" s="12">
        <v>179</v>
      </c>
      <c r="T24" s="12">
        <v>180</v>
      </c>
    </row>
    <row r="25" spans="1:20" x14ac:dyDescent="0.2">
      <c r="A25" s="24">
        <v>19</v>
      </c>
      <c r="B25" s="3" t="s">
        <v>95</v>
      </c>
      <c r="C25" s="62"/>
      <c r="D25" s="62"/>
      <c r="E25" s="63"/>
      <c r="F25" s="63"/>
      <c r="G25" s="46">
        <v>0</v>
      </c>
      <c r="H25" s="38">
        <v>10455</v>
      </c>
      <c r="I25" s="38">
        <v>871</v>
      </c>
      <c r="J25" s="38">
        <v>871</v>
      </c>
      <c r="K25" s="38">
        <v>871</v>
      </c>
      <c r="L25" s="38">
        <v>872</v>
      </c>
      <c r="M25" s="38">
        <v>871</v>
      </c>
      <c r="N25" s="12">
        <v>871</v>
      </c>
      <c r="O25" s="12">
        <v>871</v>
      </c>
      <c r="P25" s="12">
        <v>872</v>
      </c>
      <c r="Q25" s="12">
        <v>871</v>
      </c>
      <c r="R25" s="12">
        <v>871</v>
      </c>
      <c r="S25" s="12">
        <v>871</v>
      </c>
      <c r="T25" s="12">
        <v>872</v>
      </c>
    </row>
    <row r="26" spans="1:20" ht="45" x14ac:dyDescent="0.2">
      <c r="A26" s="24">
        <v>20</v>
      </c>
      <c r="B26" s="3" t="s">
        <v>96</v>
      </c>
      <c r="C26" s="62"/>
      <c r="D26" s="62"/>
      <c r="E26" s="63"/>
      <c r="F26" s="63"/>
      <c r="G26" s="46">
        <v>0</v>
      </c>
      <c r="H26" s="38">
        <v>160</v>
      </c>
      <c r="I26" s="38">
        <v>13</v>
      </c>
      <c r="J26" s="38">
        <v>13</v>
      </c>
      <c r="K26" s="38">
        <v>14</v>
      </c>
      <c r="L26" s="38">
        <v>13</v>
      </c>
      <c r="M26" s="38">
        <v>13</v>
      </c>
      <c r="N26" s="12">
        <v>14</v>
      </c>
      <c r="O26" s="12">
        <v>13</v>
      </c>
      <c r="P26" s="12">
        <v>13</v>
      </c>
      <c r="Q26" s="12">
        <v>14</v>
      </c>
      <c r="R26" s="12">
        <v>13</v>
      </c>
      <c r="S26" s="12">
        <v>13</v>
      </c>
      <c r="T26" s="12">
        <v>14</v>
      </c>
    </row>
    <row r="27" spans="1:20" x14ac:dyDescent="0.2">
      <c r="A27" s="24">
        <v>21</v>
      </c>
      <c r="B27" s="3" t="s">
        <v>97</v>
      </c>
      <c r="C27" s="62"/>
      <c r="D27" s="62"/>
      <c r="E27" s="63"/>
      <c r="F27" s="63"/>
      <c r="G27" s="46">
        <v>0</v>
      </c>
      <c r="H27" s="38">
        <v>20048</v>
      </c>
      <c r="I27" s="38">
        <v>1671</v>
      </c>
      <c r="J27" s="38">
        <v>1671</v>
      </c>
      <c r="K27" s="38">
        <v>1670</v>
      </c>
      <c r="L27" s="38">
        <v>1671</v>
      </c>
      <c r="M27" s="38">
        <v>1671</v>
      </c>
      <c r="N27" s="12">
        <v>1670</v>
      </c>
      <c r="O27" s="12">
        <v>1671</v>
      </c>
      <c r="P27" s="12">
        <v>1671</v>
      </c>
      <c r="Q27" s="12">
        <v>1670</v>
      </c>
      <c r="R27" s="12">
        <v>1671</v>
      </c>
      <c r="S27" s="12">
        <v>1671</v>
      </c>
      <c r="T27" s="12">
        <v>1670</v>
      </c>
    </row>
    <row r="28" spans="1:20" ht="30" x14ac:dyDescent="0.2">
      <c r="A28" s="24">
        <v>22</v>
      </c>
      <c r="B28" s="3" t="s">
        <v>98</v>
      </c>
      <c r="C28" s="62"/>
      <c r="D28" s="62"/>
      <c r="E28" s="63"/>
      <c r="F28" s="63"/>
      <c r="G28" s="46">
        <v>0</v>
      </c>
      <c r="H28" s="38">
        <v>3950</v>
      </c>
      <c r="I28" s="38">
        <v>329</v>
      </c>
      <c r="J28" s="38">
        <v>329</v>
      </c>
      <c r="K28" s="38">
        <v>330</v>
      </c>
      <c r="L28" s="38">
        <v>329</v>
      </c>
      <c r="M28" s="38">
        <v>329</v>
      </c>
      <c r="N28" s="12">
        <v>329</v>
      </c>
      <c r="O28" s="12">
        <v>329</v>
      </c>
      <c r="P28" s="12">
        <v>329</v>
      </c>
      <c r="Q28" s="12">
        <v>330</v>
      </c>
      <c r="R28" s="12">
        <v>329</v>
      </c>
      <c r="S28" s="12">
        <v>329</v>
      </c>
      <c r="T28" s="12">
        <v>329</v>
      </c>
    </row>
    <row r="29" spans="1:20" x14ac:dyDescent="0.2">
      <c r="A29" s="24">
        <v>23</v>
      </c>
      <c r="B29" s="3" t="s">
        <v>99</v>
      </c>
      <c r="C29" s="62"/>
      <c r="D29" s="62"/>
      <c r="E29" s="63"/>
      <c r="F29" s="63"/>
      <c r="G29" s="46">
        <v>0</v>
      </c>
      <c r="H29" s="38">
        <v>544</v>
      </c>
      <c r="I29" s="38">
        <v>45</v>
      </c>
      <c r="J29" s="38">
        <v>45</v>
      </c>
      <c r="K29" s="38">
        <v>46</v>
      </c>
      <c r="L29" s="38">
        <v>45</v>
      </c>
      <c r="M29" s="38">
        <v>45</v>
      </c>
      <c r="N29" s="12">
        <v>46</v>
      </c>
      <c r="O29" s="12">
        <v>45</v>
      </c>
      <c r="P29" s="12">
        <v>45</v>
      </c>
      <c r="Q29" s="12">
        <v>46</v>
      </c>
      <c r="R29" s="12">
        <v>45</v>
      </c>
      <c r="S29" s="12">
        <v>45</v>
      </c>
      <c r="T29" s="12">
        <v>46</v>
      </c>
    </row>
    <row r="30" spans="1:20" x14ac:dyDescent="0.2">
      <c r="A30" s="24">
        <v>24</v>
      </c>
      <c r="B30" s="3" t="s">
        <v>100</v>
      </c>
      <c r="C30" s="62"/>
      <c r="D30" s="62"/>
      <c r="E30" s="63"/>
      <c r="F30" s="63"/>
      <c r="G30" s="46">
        <v>0</v>
      </c>
      <c r="H30" s="38">
        <v>350993</v>
      </c>
      <c r="I30" s="38">
        <v>29249</v>
      </c>
      <c r="J30" s="38">
        <v>29250</v>
      </c>
      <c r="K30" s="38">
        <v>29248</v>
      </c>
      <c r="L30" s="38">
        <v>29249</v>
      </c>
      <c r="M30" s="38">
        <v>29250</v>
      </c>
      <c r="N30" s="12">
        <v>29249</v>
      </c>
      <c r="O30" s="12">
        <v>29250</v>
      </c>
      <c r="P30" s="12">
        <v>29250</v>
      </c>
      <c r="Q30" s="12">
        <v>29249</v>
      </c>
      <c r="R30" s="12">
        <v>29250</v>
      </c>
      <c r="S30" s="12">
        <v>29250</v>
      </c>
      <c r="T30" s="12">
        <v>29249</v>
      </c>
    </row>
    <row r="31" spans="1:20" x14ac:dyDescent="0.2">
      <c r="A31" s="24">
        <v>25</v>
      </c>
      <c r="B31" s="3" t="s">
        <v>101</v>
      </c>
      <c r="C31" s="62"/>
      <c r="D31" s="62"/>
      <c r="E31" s="63"/>
      <c r="F31" s="63"/>
      <c r="G31" s="46">
        <v>0</v>
      </c>
      <c r="H31" s="38">
        <v>174743</v>
      </c>
      <c r="I31" s="38">
        <v>14562</v>
      </c>
      <c r="J31" s="38">
        <v>14562</v>
      </c>
      <c r="K31" s="38">
        <v>14562</v>
      </c>
      <c r="L31" s="38">
        <v>14562</v>
      </c>
      <c r="M31" s="38">
        <v>14562</v>
      </c>
      <c r="N31" s="12">
        <v>14562</v>
      </c>
      <c r="O31" s="12">
        <v>14562</v>
      </c>
      <c r="P31" s="12">
        <v>14562</v>
      </c>
      <c r="Q31" s="12">
        <v>14562</v>
      </c>
      <c r="R31" s="12">
        <v>14562</v>
      </c>
      <c r="S31" s="12">
        <v>14562</v>
      </c>
      <c r="T31" s="12">
        <v>14561</v>
      </c>
    </row>
    <row r="32" spans="1:20" x14ac:dyDescent="0.2">
      <c r="A32" s="24">
        <v>26</v>
      </c>
      <c r="B32" s="3" t="s">
        <v>102</v>
      </c>
      <c r="C32" s="62"/>
      <c r="D32" s="62"/>
      <c r="E32" s="63"/>
      <c r="F32" s="63"/>
      <c r="G32" s="46">
        <v>0</v>
      </c>
      <c r="H32" s="38">
        <v>162967</v>
      </c>
      <c r="I32" s="38">
        <v>13580</v>
      </c>
      <c r="J32" s="38">
        <v>13580</v>
      </c>
      <c r="K32" s="38">
        <v>13580</v>
      </c>
      <c r="L32" s="38">
        <v>13581</v>
      </c>
      <c r="M32" s="38">
        <v>13580</v>
      </c>
      <c r="N32" s="12">
        <v>13582</v>
      </c>
      <c r="O32" s="12">
        <v>13580</v>
      </c>
      <c r="P32" s="12">
        <v>13581</v>
      </c>
      <c r="Q32" s="12">
        <v>13580</v>
      </c>
      <c r="R32" s="12">
        <v>13581</v>
      </c>
      <c r="S32" s="12">
        <v>13580</v>
      </c>
      <c r="T32" s="12">
        <v>13582</v>
      </c>
    </row>
    <row r="33" spans="1:20" ht="30" x14ac:dyDescent="0.2">
      <c r="A33" s="24">
        <v>27</v>
      </c>
      <c r="B33" s="3" t="s">
        <v>103</v>
      </c>
      <c r="C33" s="62"/>
      <c r="D33" s="62"/>
      <c r="E33" s="63"/>
      <c r="F33" s="63"/>
      <c r="G33" s="46">
        <v>0</v>
      </c>
      <c r="H33" s="38">
        <v>906</v>
      </c>
      <c r="I33" s="38">
        <v>76</v>
      </c>
      <c r="J33" s="38">
        <v>75</v>
      </c>
      <c r="K33" s="38">
        <v>76</v>
      </c>
      <c r="L33" s="38">
        <v>75</v>
      </c>
      <c r="M33" s="38">
        <v>76</v>
      </c>
      <c r="N33" s="12">
        <v>75</v>
      </c>
      <c r="O33" s="12">
        <v>76</v>
      </c>
      <c r="P33" s="12">
        <v>75</v>
      </c>
      <c r="Q33" s="12">
        <v>76</v>
      </c>
      <c r="R33" s="12">
        <v>75</v>
      </c>
      <c r="S33" s="12">
        <v>76</v>
      </c>
      <c r="T33" s="12">
        <v>75</v>
      </c>
    </row>
    <row r="34" spans="1:20" x14ac:dyDescent="0.2">
      <c r="A34" s="24">
        <v>28</v>
      </c>
      <c r="B34" s="3" t="s">
        <v>104</v>
      </c>
      <c r="C34" s="62"/>
      <c r="D34" s="62"/>
      <c r="E34" s="63"/>
      <c r="F34" s="63"/>
      <c r="G34" s="46">
        <v>0</v>
      </c>
      <c r="H34" s="38">
        <v>141415</v>
      </c>
      <c r="I34" s="38">
        <v>11784</v>
      </c>
      <c r="J34" s="38">
        <v>11784</v>
      </c>
      <c r="K34" s="38">
        <v>11784</v>
      </c>
      <c r="L34" s="38">
        <v>11785</v>
      </c>
      <c r="M34" s="38">
        <v>11785</v>
      </c>
      <c r="N34" s="12">
        <v>11784</v>
      </c>
      <c r="O34" s="12">
        <v>11785</v>
      </c>
      <c r="P34" s="12">
        <v>11785</v>
      </c>
      <c r="Q34" s="12">
        <v>11784</v>
      </c>
      <c r="R34" s="12">
        <v>11785</v>
      </c>
      <c r="S34" s="12">
        <v>11785</v>
      </c>
      <c r="T34" s="12">
        <v>11785</v>
      </c>
    </row>
    <row r="35" spans="1:20" x14ac:dyDescent="0.2">
      <c r="A35" s="24">
        <v>29</v>
      </c>
      <c r="B35" s="3" t="s">
        <v>105</v>
      </c>
      <c r="C35" s="62"/>
      <c r="D35" s="62"/>
      <c r="E35" s="63"/>
      <c r="F35" s="63"/>
      <c r="G35" s="46">
        <v>0</v>
      </c>
      <c r="H35" s="38">
        <v>26713</v>
      </c>
      <c r="I35" s="38">
        <v>2226</v>
      </c>
      <c r="J35" s="38">
        <v>2226</v>
      </c>
      <c r="K35" s="38">
        <v>2226</v>
      </c>
      <c r="L35" s="38">
        <v>2226</v>
      </c>
      <c r="M35" s="38">
        <v>2226</v>
      </c>
      <c r="N35" s="12">
        <v>2227</v>
      </c>
      <c r="O35" s="12">
        <v>2226</v>
      </c>
      <c r="P35" s="12">
        <v>2226</v>
      </c>
      <c r="Q35" s="12">
        <v>2226</v>
      </c>
      <c r="R35" s="12">
        <v>2226</v>
      </c>
      <c r="S35" s="12">
        <v>2226</v>
      </c>
      <c r="T35" s="12">
        <v>2226</v>
      </c>
    </row>
    <row r="36" spans="1:20" x14ac:dyDescent="0.2">
      <c r="A36" s="24">
        <v>30</v>
      </c>
      <c r="B36" s="3" t="s">
        <v>106</v>
      </c>
      <c r="C36" s="62"/>
      <c r="D36" s="62"/>
      <c r="E36" s="63"/>
      <c r="F36" s="63"/>
      <c r="G36" s="46">
        <v>0</v>
      </c>
      <c r="H36" s="38">
        <v>793</v>
      </c>
      <c r="I36" s="38">
        <v>66</v>
      </c>
      <c r="J36" s="38">
        <v>66</v>
      </c>
      <c r="K36" s="38">
        <v>66</v>
      </c>
      <c r="L36" s="38">
        <v>66</v>
      </c>
      <c r="M36" s="38">
        <v>66</v>
      </c>
      <c r="N36" s="12">
        <v>66</v>
      </c>
      <c r="O36" s="12">
        <v>66</v>
      </c>
      <c r="P36" s="12">
        <v>66</v>
      </c>
      <c r="Q36" s="12">
        <v>66</v>
      </c>
      <c r="R36" s="12">
        <v>66</v>
      </c>
      <c r="S36" s="12">
        <v>66</v>
      </c>
      <c r="T36" s="12">
        <v>67</v>
      </c>
    </row>
    <row r="37" spans="1:20" x14ac:dyDescent="0.2">
      <c r="A37" s="24">
        <v>31</v>
      </c>
      <c r="B37" s="3" t="s">
        <v>107</v>
      </c>
      <c r="C37" s="62"/>
      <c r="D37" s="62"/>
      <c r="E37" s="63"/>
      <c r="F37" s="63"/>
      <c r="G37" s="46">
        <v>0</v>
      </c>
      <c r="H37" s="38">
        <v>8007</v>
      </c>
      <c r="I37" s="38">
        <v>667</v>
      </c>
      <c r="J37" s="38">
        <v>667</v>
      </c>
      <c r="K37" s="38">
        <v>667</v>
      </c>
      <c r="L37" s="38">
        <v>668</v>
      </c>
      <c r="M37" s="38">
        <v>667</v>
      </c>
      <c r="N37" s="12">
        <v>667</v>
      </c>
      <c r="O37" s="12">
        <v>667</v>
      </c>
      <c r="P37" s="12">
        <v>668</v>
      </c>
      <c r="Q37" s="12">
        <v>667</v>
      </c>
      <c r="R37" s="12">
        <v>667</v>
      </c>
      <c r="S37" s="12">
        <v>667</v>
      </c>
      <c r="T37" s="12">
        <v>668</v>
      </c>
    </row>
    <row r="38" spans="1:20" x14ac:dyDescent="0.2">
      <c r="A38" s="24">
        <v>32</v>
      </c>
      <c r="B38" s="3" t="s">
        <v>108</v>
      </c>
      <c r="C38" s="62"/>
      <c r="D38" s="62"/>
      <c r="E38" s="63"/>
      <c r="F38" s="63"/>
      <c r="G38" s="46">
        <v>0</v>
      </c>
      <c r="H38" s="38">
        <v>200</v>
      </c>
      <c r="I38" s="38">
        <v>17</v>
      </c>
      <c r="J38" s="38">
        <v>17</v>
      </c>
      <c r="K38" s="38">
        <v>16</v>
      </c>
      <c r="L38" s="38">
        <v>17</v>
      </c>
      <c r="M38" s="38">
        <v>17</v>
      </c>
      <c r="N38" s="12">
        <v>16</v>
      </c>
      <c r="O38" s="12">
        <v>17</v>
      </c>
      <c r="P38" s="12">
        <v>17</v>
      </c>
      <c r="Q38" s="12">
        <v>16</v>
      </c>
      <c r="R38" s="12">
        <v>17</v>
      </c>
      <c r="S38" s="12">
        <v>17</v>
      </c>
      <c r="T38" s="12">
        <v>16</v>
      </c>
    </row>
    <row r="39" spans="1:20" x14ac:dyDescent="0.2">
      <c r="A39" s="24">
        <v>33</v>
      </c>
      <c r="B39" s="3" t="s">
        <v>109</v>
      </c>
      <c r="C39" s="62"/>
      <c r="D39" s="62"/>
      <c r="E39" s="63"/>
      <c r="F39" s="63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62"/>
      <c r="D40" s="62"/>
      <c r="E40" s="63"/>
      <c r="F40" s="63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63"/>
      <c r="D41" s="63"/>
      <c r="E41" s="63"/>
      <c r="F41" s="63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62"/>
      <c r="D42" s="62"/>
      <c r="E42" s="63"/>
      <c r="F42" s="63"/>
      <c r="G42" s="46">
        <v>0</v>
      </c>
      <c r="H42" s="38">
        <v>1252</v>
      </c>
      <c r="I42" s="38">
        <v>104</v>
      </c>
      <c r="J42" s="38">
        <v>104</v>
      </c>
      <c r="K42" s="38">
        <v>105</v>
      </c>
      <c r="L42" s="38">
        <v>104</v>
      </c>
      <c r="M42" s="38">
        <v>104</v>
      </c>
      <c r="N42" s="12">
        <v>105</v>
      </c>
      <c r="O42" s="12">
        <v>104</v>
      </c>
      <c r="P42" s="12">
        <v>104</v>
      </c>
      <c r="Q42" s="12">
        <v>105</v>
      </c>
      <c r="R42" s="12">
        <v>104</v>
      </c>
      <c r="S42" s="12">
        <v>104</v>
      </c>
      <c r="T42" s="12">
        <v>105</v>
      </c>
    </row>
    <row r="43" spans="1:20" x14ac:dyDescent="0.2">
      <c r="A43" s="24">
        <v>37</v>
      </c>
      <c r="B43" s="3" t="s">
        <v>113</v>
      </c>
      <c r="C43" s="62"/>
      <c r="D43" s="62"/>
      <c r="E43" s="63"/>
      <c r="F43" s="63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62"/>
      <c r="D44" s="62"/>
      <c r="E44" s="63"/>
      <c r="F44" s="63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62"/>
      <c r="D45" s="62"/>
      <c r="E45" s="63"/>
      <c r="F45" s="63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62"/>
      <c r="D46" s="62"/>
      <c r="E46" s="63"/>
      <c r="F46" s="63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62"/>
      <c r="D47" s="62"/>
      <c r="E47" s="63"/>
      <c r="F47" s="63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62"/>
      <c r="D48" s="62"/>
      <c r="E48" s="63"/>
      <c r="F48" s="63"/>
      <c r="G48" s="46">
        <v>0</v>
      </c>
      <c r="H48" s="38">
        <v>96</v>
      </c>
      <c r="I48" s="38">
        <v>8</v>
      </c>
      <c r="J48" s="38">
        <v>8</v>
      </c>
      <c r="K48" s="38">
        <v>8</v>
      </c>
      <c r="L48" s="38">
        <v>8</v>
      </c>
      <c r="M48" s="38">
        <v>8</v>
      </c>
      <c r="N48" s="12">
        <v>8</v>
      </c>
      <c r="O48" s="12">
        <v>8</v>
      </c>
      <c r="P48" s="12">
        <v>8</v>
      </c>
      <c r="Q48" s="12">
        <v>8</v>
      </c>
      <c r="R48" s="12">
        <v>8</v>
      </c>
      <c r="S48" s="12">
        <v>8</v>
      </c>
      <c r="T48" s="12">
        <v>8</v>
      </c>
    </row>
    <row r="49" spans="1:20" x14ac:dyDescent="0.2">
      <c r="A49" s="24">
        <v>43</v>
      </c>
      <c r="B49" s="3" t="s">
        <v>119</v>
      </c>
      <c r="C49" s="62"/>
      <c r="D49" s="62"/>
      <c r="E49" s="63"/>
      <c r="F49" s="63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62"/>
      <c r="D50" s="62"/>
      <c r="E50" s="63"/>
      <c r="F50" s="63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62"/>
      <c r="D51" s="62"/>
      <c r="E51" s="63"/>
      <c r="F51" s="63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62"/>
      <c r="D52" s="62"/>
      <c r="E52" s="63"/>
      <c r="F52" s="63"/>
      <c r="G52" s="46">
        <v>0</v>
      </c>
      <c r="H52" s="38">
        <v>70</v>
      </c>
      <c r="I52" s="38">
        <v>5</v>
      </c>
      <c r="J52" s="38">
        <v>5</v>
      </c>
      <c r="K52" s="38">
        <v>5</v>
      </c>
      <c r="L52" s="38">
        <v>6</v>
      </c>
      <c r="M52" s="38">
        <v>6</v>
      </c>
      <c r="N52" s="12">
        <v>6</v>
      </c>
      <c r="O52" s="12">
        <v>6</v>
      </c>
      <c r="P52" s="12">
        <v>6</v>
      </c>
      <c r="Q52" s="12">
        <v>6</v>
      </c>
      <c r="R52" s="12">
        <v>6</v>
      </c>
      <c r="S52" s="12">
        <v>6</v>
      </c>
      <c r="T52" s="12">
        <v>7</v>
      </c>
    </row>
    <row r="53" spans="1:20" x14ac:dyDescent="0.2">
      <c r="A53" s="24">
        <v>47</v>
      </c>
      <c r="B53" s="3" t="s">
        <v>123</v>
      </c>
      <c r="C53" s="62"/>
      <c r="D53" s="62"/>
      <c r="E53" s="63"/>
      <c r="F53" s="63"/>
      <c r="G53" s="46">
        <v>0</v>
      </c>
      <c r="H53" s="38">
        <v>140</v>
      </c>
      <c r="I53" s="38">
        <v>12</v>
      </c>
      <c r="J53" s="38">
        <v>12</v>
      </c>
      <c r="K53" s="38">
        <v>11</v>
      </c>
      <c r="L53" s="38">
        <v>12</v>
      </c>
      <c r="M53" s="38">
        <v>12</v>
      </c>
      <c r="N53" s="12">
        <v>11</v>
      </c>
      <c r="O53" s="12">
        <v>12</v>
      </c>
      <c r="P53" s="12">
        <v>12</v>
      </c>
      <c r="Q53" s="12">
        <v>11</v>
      </c>
      <c r="R53" s="12">
        <v>12</v>
      </c>
      <c r="S53" s="12">
        <v>12</v>
      </c>
      <c r="T53" s="12">
        <v>11</v>
      </c>
    </row>
    <row r="54" spans="1:20" x14ac:dyDescent="0.2">
      <c r="A54" s="24">
        <v>48</v>
      </c>
      <c r="B54" s="3" t="s">
        <v>124</v>
      </c>
      <c r="C54" s="62"/>
      <c r="D54" s="62"/>
      <c r="E54" s="63"/>
      <c r="F54" s="63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62"/>
      <c r="D55" s="62"/>
      <c r="E55" s="63"/>
      <c r="F55" s="63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62"/>
      <c r="D56" s="62"/>
      <c r="E56" s="63"/>
      <c r="F56" s="63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62"/>
      <c r="D57" s="62"/>
      <c r="E57" s="63"/>
      <c r="F57" s="63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62"/>
      <c r="D58" s="62"/>
      <c r="E58" s="63"/>
      <c r="F58" s="63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62"/>
      <c r="D59" s="62"/>
      <c r="E59" s="63"/>
      <c r="F59" s="63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62"/>
      <c r="D60" s="62"/>
      <c r="E60" s="63"/>
      <c r="F60" s="63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62"/>
      <c r="D61" s="62"/>
      <c r="E61" s="63"/>
      <c r="F61" s="63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62"/>
      <c r="D62" s="62"/>
      <c r="E62" s="63"/>
      <c r="F62" s="63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62"/>
      <c r="D63" s="62"/>
      <c r="E63" s="63"/>
      <c r="F63" s="63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62"/>
      <c r="D64" s="62"/>
      <c r="E64" s="63"/>
      <c r="F64" s="63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328</v>
      </c>
      <c r="C65" s="62"/>
      <c r="D65" s="62"/>
      <c r="E65" s="63"/>
      <c r="F65" s="63"/>
      <c r="G65" s="46"/>
      <c r="H65" s="38">
        <v>43000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63">
        <f ca="1">SUM(C7:C100)</f>
        <v>0</v>
      </c>
      <c r="D66" s="63">
        <f ca="1">SUM(D7:D100)</f>
        <v>0</v>
      </c>
      <c r="E66" s="63" t="e">
        <f ca="1">C66/(C66+D66)</f>
        <v>#DIV/0!</v>
      </c>
      <c r="F66" s="63" t="e">
        <f ca="1">1-E66</f>
        <v>#DIV/0!</v>
      </c>
      <c r="G66" s="48">
        <f t="shared" ref="G66:T66" si="0">SUM(G7:G65)</f>
        <v>0</v>
      </c>
      <c r="H66" s="48">
        <f t="shared" si="0"/>
        <v>1754035</v>
      </c>
      <c r="I66" s="48">
        <f t="shared" si="0"/>
        <v>142598</v>
      </c>
      <c r="J66" s="48">
        <f t="shared" si="0"/>
        <v>142571</v>
      </c>
      <c r="K66" s="48">
        <f t="shared" si="0"/>
        <v>142591</v>
      </c>
      <c r="L66" s="48">
        <f t="shared" si="0"/>
        <v>142572</v>
      </c>
      <c r="M66" s="48">
        <f t="shared" si="0"/>
        <v>142601</v>
      </c>
      <c r="N66" s="8">
        <f t="shared" si="0"/>
        <v>142580</v>
      </c>
      <c r="O66" s="8">
        <f t="shared" si="0"/>
        <v>142601</v>
      </c>
      <c r="P66" s="8">
        <f t="shared" si="0"/>
        <v>142573</v>
      </c>
      <c r="Q66" s="8">
        <f t="shared" si="0"/>
        <v>142593</v>
      </c>
      <c r="R66" s="8">
        <f t="shared" si="0"/>
        <v>142583</v>
      </c>
      <c r="S66" s="8">
        <f t="shared" si="0"/>
        <v>142601</v>
      </c>
      <c r="T66" s="8">
        <f t="shared" si="0"/>
        <v>142571</v>
      </c>
    </row>
    <row r="67" spans="1:20" x14ac:dyDescent="0.2">
      <c r="H67" s="51"/>
      <c r="I67" s="51"/>
      <c r="J67" s="51"/>
    </row>
    <row r="68" spans="1:20" x14ac:dyDescent="0.2">
      <c r="C68" s="64"/>
      <c r="D68" s="64"/>
      <c r="E68" s="64"/>
      <c r="F68" s="64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40" activePane="bottomRight" state="frozen"/>
      <selection pane="topRight"/>
      <selection pane="bottomLeft"/>
      <selection pane="bottomRight" activeCell="S1" sqref="S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212</v>
      </c>
    </row>
    <row r="3" spans="1:19" ht="15.75" customHeight="1" x14ac:dyDescent="0.25">
      <c r="B3" s="17" t="s">
        <v>213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49</v>
      </c>
      <c r="B4" s="89" t="s">
        <v>50</v>
      </c>
      <c r="C4" s="121" t="s">
        <v>51</v>
      </c>
      <c r="D4" s="122"/>
      <c r="E4" s="122"/>
      <c r="F4" s="123"/>
      <c r="G4" s="103" t="s">
        <v>214</v>
      </c>
      <c r="H4" s="127" t="s">
        <v>54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2" customFormat="1" ht="50.25" customHeight="1" x14ac:dyDescent="0.2">
      <c r="A5" s="89"/>
      <c r="B5" s="89"/>
      <c r="C5" s="124" t="s">
        <v>55</v>
      </c>
      <c r="D5" s="124"/>
      <c r="E5" s="125" t="s">
        <v>56</v>
      </c>
      <c r="F5" s="126"/>
      <c r="G5" s="103"/>
      <c r="H5" s="100" t="s">
        <v>59</v>
      </c>
      <c r="I5" s="100"/>
      <c r="J5" s="100"/>
      <c r="K5" s="117" t="s">
        <v>60</v>
      </c>
      <c r="L5" s="117"/>
      <c r="M5" s="117"/>
      <c r="N5" s="117" t="s">
        <v>61</v>
      </c>
      <c r="O5" s="117"/>
      <c r="P5" s="117"/>
      <c r="Q5" s="117" t="s">
        <v>62</v>
      </c>
      <c r="R5" s="117"/>
      <c r="S5" s="117"/>
    </row>
    <row r="6" spans="1:19" s="6" customFormat="1" ht="52.5" customHeight="1" x14ac:dyDescent="0.2">
      <c r="A6" s="89"/>
      <c r="B6" s="89"/>
      <c r="C6" s="61" t="s">
        <v>63</v>
      </c>
      <c r="D6" s="61" t="s">
        <v>64</v>
      </c>
      <c r="E6" s="61" t="s">
        <v>63</v>
      </c>
      <c r="F6" s="61" t="s">
        <v>64</v>
      </c>
      <c r="G6" s="103"/>
      <c r="H6" s="83" t="s">
        <v>139</v>
      </c>
      <c r="I6" s="83" t="s">
        <v>140</v>
      </c>
      <c r="J6" s="83" t="s">
        <v>141</v>
      </c>
      <c r="K6" s="83" t="s">
        <v>142</v>
      </c>
      <c r="L6" s="83" t="s">
        <v>143</v>
      </c>
      <c r="M6" s="83" t="s">
        <v>144</v>
      </c>
      <c r="N6" s="83" t="s">
        <v>145</v>
      </c>
      <c r="O6" s="83" t="s">
        <v>146</v>
      </c>
      <c r="P6" s="83" t="s">
        <v>147</v>
      </c>
      <c r="Q6" s="83" t="s">
        <v>148</v>
      </c>
      <c r="R6" s="83" t="s">
        <v>149</v>
      </c>
      <c r="S6" s="83" t="s">
        <v>150</v>
      </c>
    </row>
    <row r="7" spans="1:19" x14ac:dyDescent="0.2">
      <c r="A7" s="24">
        <v>1</v>
      </c>
      <c r="B7" s="3" t="s">
        <v>77</v>
      </c>
      <c r="C7" s="62"/>
      <c r="D7" s="62"/>
      <c r="E7" s="63"/>
      <c r="F7" s="63"/>
      <c r="G7" s="38">
        <v>13298</v>
      </c>
      <c r="H7" s="38">
        <v>1108</v>
      </c>
      <c r="I7" s="38">
        <v>1108</v>
      </c>
      <c r="J7" s="38">
        <v>1108</v>
      </c>
      <c r="K7" s="38">
        <v>1108</v>
      </c>
      <c r="L7" s="38">
        <v>1108</v>
      </c>
      <c r="M7" s="12">
        <v>1109</v>
      </c>
      <c r="N7" s="12">
        <v>1108</v>
      </c>
      <c r="O7" s="12">
        <v>1108</v>
      </c>
      <c r="P7" s="12">
        <v>1108</v>
      </c>
      <c r="Q7" s="12">
        <v>1108</v>
      </c>
      <c r="R7" s="12">
        <v>1108</v>
      </c>
      <c r="S7" s="12">
        <v>1109</v>
      </c>
    </row>
    <row r="8" spans="1:19" x14ac:dyDescent="0.2">
      <c r="A8" s="24">
        <v>2</v>
      </c>
      <c r="B8" s="3" t="s">
        <v>78</v>
      </c>
      <c r="C8" s="62"/>
      <c r="D8" s="62"/>
      <c r="E8" s="63"/>
      <c r="F8" s="63"/>
      <c r="G8" s="38">
        <v>7061</v>
      </c>
      <c r="H8" s="38">
        <v>588</v>
      </c>
      <c r="I8" s="38">
        <v>588</v>
      </c>
      <c r="J8" s="38">
        <v>588</v>
      </c>
      <c r="K8" s="38">
        <v>589</v>
      </c>
      <c r="L8" s="38">
        <v>588</v>
      </c>
      <c r="M8" s="12">
        <v>589</v>
      </c>
      <c r="N8" s="12">
        <v>588</v>
      </c>
      <c r="O8" s="12">
        <v>589</v>
      </c>
      <c r="P8" s="12">
        <v>588</v>
      </c>
      <c r="Q8" s="12">
        <v>589</v>
      </c>
      <c r="R8" s="12">
        <v>588</v>
      </c>
      <c r="S8" s="12">
        <v>589</v>
      </c>
    </row>
    <row r="9" spans="1:19" x14ac:dyDescent="0.2">
      <c r="A9" s="24">
        <v>3</v>
      </c>
      <c r="B9" s="3" t="s">
        <v>79</v>
      </c>
      <c r="C9" s="62"/>
      <c r="D9" s="62"/>
      <c r="E9" s="63"/>
      <c r="F9" s="63"/>
      <c r="G9" s="38">
        <v>27491</v>
      </c>
      <c r="H9" s="38">
        <v>2291</v>
      </c>
      <c r="I9" s="38">
        <v>2291</v>
      </c>
      <c r="J9" s="38">
        <v>2291</v>
      </c>
      <c r="K9" s="38">
        <v>2291</v>
      </c>
      <c r="L9" s="38">
        <v>2291</v>
      </c>
      <c r="M9" s="12">
        <v>2291</v>
      </c>
      <c r="N9" s="12">
        <v>2291</v>
      </c>
      <c r="O9" s="12">
        <v>2291</v>
      </c>
      <c r="P9" s="12">
        <v>2291</v>
      </c>
      <c r="Q9" s="12">
        <v>2291</v>
      </c>
      <c r="R9" s="12">
        <v>2291</v>
      </c>
      <c r="S9" s="12">
        <v>2290</v>
      </c>
    </row>
    <row r="10" spans="1:19" x14ac:dyDescent="0.2">
      <c r="A10" s="24">
        <v>4</v>
      </c>
      <c r="B10" s="3" t="s">
        <v>80</v>
      </c>
      <c r="C10" s="62"/>
      <c r="D10" s="62"/>
      <c r="E10" s="63"/>
      <c r="F10" s="63"/>
      <c r="G10" s="38">
        <v>11562</v>
      </c>
      <c r="H10" s="38">
        <v>964</v>
      </c>
      <c r="I10" s="38">
        <v>963</v>
      </c>
      <c r="J10" s="38">
        <v>964</v>
      </c>
      <c r="K10" s="38">
        <v>963</v>
      </c>
      <c r="L10" s="38">
        <v>964</v>
      </c>
      <c r="M10" s="12">
        <v>963</v>
      </c>
      <c r="N10" s="12">
        <v>964</v>
      </c>
      <c r="O10" s="12">
        <v>963</v>
      </c>
      <c r="P10" s="12">
        <v>964</v>
      </c>
      <c r="Q10" s="12">
        <v>963</v>
      </c>
      <c r="R10" s="12">
        <v>964</v>
      </c>
      <c r="S10" s="12">
        <v>963</v>
      </c>
    </row>
    <row r="11" spans="1:19" x14ac:dyDescent="0.2">
      <c r="A11" s="24">
        <v>5</v>
      </c>
      <c r="B11" s="3" t="s">
        <v>81</v>
      </c>
      <c r="C11" s="62"/>
      <c r="D11" s="62"/>
      <c r="E11" s="63"/>
      <c r="F11" s="63"/>
      <c r="G11" s="38">
        <v>15280</v>
      </c>
      <c r="H11" s="38">
        <v>1273</v>
      </c>
      <c r="I11" s="38">
        <v>1273</v>
      </c>
      <c r="J11" s="38">
        <v>1274</v>
      </c>
      <c r="K11" s="38">
        <v>1273</v>
      </c>
      <c r="L11" s="38">
        <v>1273</v>
      </c>
      <c r="M11" s="12">
        <v>1274</v>
      </c>
      <c r="N11" s="12">
        <v>1273</v>
      </c>
      <c r="O11" s="12">
        <v>1273</v>
      </c>
      <c r="P11" s="12">
        <v>1274</v>
      </c>
      <c r="Q11" s="12">
        <v>1273</v>
      </c>
      <c r="R11" s="12">
        <v>1273</v>
      </c>
      <c r="S11" s="12">
        <v>1274</v>
      </c>
    </row>
    <row r="12" spans="1:19" x14ac:dyDescent="0.2">
      <c r="A12" s="24">
        <v>6</v>
      </c>
      <c r="B12" s="3" t="s">
        <v>82</v>
      </c>
      <c r="C12" s="62"/>
      <c r="D12" s="62"/>
      <c r="E12" s="63"/>
      <c r="F12" s="63"/>
      <c r="G12" s="38">
        <v>16600</v>
      </c>
      <c r="H12" s="38">
        <v>1383</v>
      </c>
      <c r="I12" s="38">
        <v>1383</v>
      </c>
      <c r="J12" s="38">
        <v>1384</v>
      </c>
      <c r="K12" s="38">
        <v>1383</v>
      </c>
      <c r="L12" s="38">
        <v>1383</v>
      </c>
      <c r="M12" s="12">
        <v>1384</v>
      </c>
      <c r="N12" s="12">
        <v>1383</v>
      </c>
      <c r="O12" s="12">
        <v>1383</v>
      </c>
      <c r="P12" s="12">
        <v>1384</v>
      </c>
      <c r="Q12" s="12">
        <v>1383</v>
      </c>
      <c r="R12" s="12">
        <v>1383</v>
      </c>
      <c r="S12" s="12">
        <v>1384</v>
      </c>
    </row>
    <row r="13" spans="1:19" x14ac:dyDescent="0.2">
      <c r="A13" s="24">
        <v>7</v>
      </c>
      <c r="B13" s="3" t="s">
        <v>83</v>
      </c>
      <c r="C13" s="62"/>
      <c r="D13" s="62"/>
      <c r="E13" s="63"/>
      <c r="F13" s="63"/>
      <c r="G13" s="38">
        <v>11824</v>
      </c>
      <c r="H13" s="38">
        <v>985</v>
      </c>
      <c r="I13" s="38">
        <v>985</v>
      </c>
      <c r="J13" s="38">
        <v>986</v>
      </c>
      <c r="K13" s="38">
        <v>985</v>
      </c>
      <c r="L13" s="38">
        <v>985</v>
      </c>
      <c r="M13" s="12">
        <v>986</v>
      </c>
      <c r="N13" s="12">
        <v>985</v>
      </c>
      <c r="O13" s="12">
        <v>985</v>
      </c>
      <c r="P13" s="12">
        <v>986</v>
      </c>
      <c r="Q13" s="12">
        <v>985</v>
      </c>
      <c r="R13" s="12">
        <v>985</v>
      </c>
      <c r="S13" s="12">
        <v>986</v>
      </c>
    </row>
    <row r="14" spans="1:19" x14ac:dyDescent="0.2">
      <c r="A14" s="24">
        <v>8</v>
      </c>
      <c r="B14" s="3" t="s">
        <v>84</v>
      </c>
      <c r="C14" s="62"/>
      <c r="D14" s="62"/>
      <c r="E14" s="63"/>
      <c r="F14" s="63"/>
      <c r="G14" s="38">
        <v>10884</v>
      </c>
      <c r="H14" s="38">
        <v>907</v>
      </c>
      <c r="I14" s="38">
        <v>907</v>
      </c>
      <c r="J14" s="38">
        <v>907</v>
      </c>
      <c r="K14" s="38">
        <v>907</v>
      </c>
      <c r="L14" s="38">
        <v>907</v>
      </c>
      <c r="M14" s="12">
        <v>907</v>
      </c>
      <c r="N14" s="12">
        <v>907</v>
      </c>
      <c r="O14" s="12">
        <v>907</v>
      </c>
      <c r="P14" s="12">
        <v>907</v>
      </c>
      <c r="Q14" s="12">
        <v>907</v>
      </c>
      <c r="R14" s="12">
        <v>907</v>
      </c>
      <c r="S14" s="12">
        <v>907</v>
      </c>
    </row>
    <row r="15" spans="1:19" x14ac:dyDescent="0.2">
      <c r="A15" s="24">
        <v>9</v>
      </c>
      <c r="B15" s="3" t="s">
        <v>85</v>
      </c>
      <c r="C15" s="62"/>
      <c r="D15" s="62"/>
      <c r="E15" s="63"/>
      <c r="F15" s="63"/>
      <c r="G15" s="38">
        <v>6918</v>
      </c>
      <c r="H15" s="38">
        <v>577</v>
      </c>
      <c r="I15" s="38">
        <v>576</v>
      </c>
      <c r="J15" s="38">
        <v>577</v>
      </c>
      <c r="K15" s="38">
        <v>576</v>
      </c>
      <c r="L15" s="38">
        <v>577</v>
      </c>
      <c r="M15" s="12">
        <v>576</v>
      </c>
      <c r="N15" s="12">
        <v>577</v>
      </c>
      <c r="O15" s="12">
        <v>576</v>
      </c>
      <c r="P15" s="12">
        <v>577</v>
      </c>
      <c r="Q15" s="12">
        <v>576</v>
      </c>
      <c r="R15" s="12">
        <v>577</v>
      </c>
      <c r="S15" s="12">
        <v>576</v>
      </c>
    </row>
    <row r="16" spans="1:19" x14ac:dyDescent="0.2">
      <c r="A16" s="24">
        <v>10</v>
      </c>
      <c r="B16" s="3" t="s">
        <v>86</v>
      </c>
      <c r="C16" s="62"/>
      <c r="D16" s="62"/>
      <c r="E16" s="63"/>
      <c r="F16" s="63"/>
      <c r="G16" s="38">
        <v>7526</v>
      </c>
      <c r="H16" s="38">
        <v>627</v>
      </c>
      <c r="I16" s="38">
        <v>627</v>
      </c>
      <c r="J16" s="38">
        <v>627</v>
      </c>
      <c r="K16" s="38">
        <v>627</v>
      </c>
      <c r="L16" s="38">
        <v>627</v>
      </c>
      <c r="M16" s="12">
        <v>628</v>
      </c>
      <c r="N16" s="12">
        <v>627</v>
      </c>
      <c r="O16" s="12">
        <v>627</v>
      </c>
      <c r="P16" s="12">
        <v>627</v>
      </c>
      <c r="Q16" s="12">
        <v>627</v>
      </c>
      <c r="R16" s="12">
        <v>627</v>
      </c>
      <c r="S16" s="12">
        <v>628</v>
      </c>
    </row>
    <row r="17" spans="1:19" x14ac:dyDescent="0.2">
      <c r="A17" s="24">
        <v>11</v>
      </c>
      <c r="B17" s="3" t="s">
        <v>87</v>
      </c>
      <c r="C17" s="62"/>
      <c r="D17" s="62"/>
      <c r="E17" s="63"/>
      <c r="F17" s="63"/>
      <c r="G17" s="38">
        <v>8598</v>
      </c>
      <c r="H17" s="38">
        <v>717</v>
      </c>
      <c r="I17" s="38">
        <v>716</v>
      </c>
      <c r="J17" s="38">
        <v>717</v>
      </c>
      <c r="K17" s="38">
        <v>716</v>
      </c>
      <c r="L17" s="38">
        <v>717</v>
      </c>
      <c r="M17" s="12">
        <v>716</v>
      </c>
      <c r="N17" s="12">
        <v>717</v>
      </c>
      <c r="O17" s="12">
        <v>716</v>
      </c>
      <c r="P17" s="12">
        <v>717</v>
      </c>
      <c r="Q17" s="12">
        <v>716</v>
      </c>
      <c r="R17" s="12">
        <v>717</v>
      </c>
      <c r="S17" s="12">
        <v>716</v>
      </c>
    </row>
    <row r="18" spans="1:19" x14ac:dyDescent="0.2">
      <c r="A18" s="24">
        <v>12</v>
      </c>
      <c r="B18" s="3" t="s">
        <v>88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89</v>
      </c>
      <c r="C19" s="62"/>
      <c r="D19" s="62"/>
      <c r="E19" s="63"/>
      <c r="F19" s="63"/>
      <c r="G19" s="38">
        <v>23534</v>
      </c>
      <c r="H19" s="38">
        <v>1961</v>
      </c>
      <c r="I19" s="38">
        <v>1961</v>
      </c>
      <c r="J19" s="38">
        <v>1961</v>
      </c>
      <c r="K19" s="38">
        <v>1961</v>
      </c>
      <c r="L19" s="38">
        <v>1961</v>
      </c>
      <c r="M19" s="12">
        <v>1962</v>
      </c>
      <c r="N19" s="12">
        <v>1961</v>
      </c>
      <c r="O19" s="12">
        <v>1961</v>
      </c>
      <c r="P19" s="12">
        <v>1961</v>
      </c>
      <c r="Q19" s="12">
        <v>1961</v>
      </c>
      <c r="R19" s="12">
        <v>1961</v>
      </c>
      <c r="S19" s="12">
        <v>1962</v>
      </c>
    </row>
    <row r="20" spans="1:19" x14ac:dyDescent="0.2">
      <c r="A20" s="24">
        <v>14</v>
      </c>
      <c r="B20" s="3" t="s">
        <v>90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91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92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93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94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95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96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97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98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99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100</v>
      </c>
      <c r="C30" s="62"/>
      <c r="D30" s="62"/>
      <c r="E30" s="63"/>
      <c r="F30" s="63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101</v>
      </c>
      <c r="C31" s="62"/>
      <c r="D31" s="62"/>
      <c r="E31" s="63"/>
      <c r="F31" s="63"/>
      <c r="G31" s="38">
        <v>53887</v>
      </c>
      <c r="H31" s="38">
        <v>4491</v>
      </c>
      <c r="I31" s="38">
        <v>4491</v>
      </c>
      <c r="J31" s="38">
        <v>4491</v>
      </c>
      <c r="K31" s="38">
        <v>4490</v>
      </c>
      <c r="L31" s="38">
        <v>4491</v>
      </c>
      <c r="M31" s="12">
        <v>4490</v>
      </c>
      <c r="N31" s="12">
        <v>4491</v>
      </c>
      <c r="O31" s="12">
        <v>4490</v>
      </c>
      <c r="P31" s="12">
        <v>4491</v>
      </c>
      <c r="Q31" s="12">
        <v>4490</v>
      </c>
      <c r="R31" s="12">
        <v>4491</v>
      </c>
      <c r="S31" s="12">
        <v>4490</v>
      </c>
    </row>
    <row r="32" spans="1:19" x14ac:dyDescent="0.2">
      <c r="A32" s="24">
        <v>26</v>
      </c>
      <c r="B32" s="3" t="s">
        <v>102</v>
      </c>
      <c r="C32" s="62"/>
      <c r="D32" s="62"/>
      <c r="E32" s="63"/>
      <c r="F32" s="63"/>
      <c r="G32" s="38">
        <v>50485</v>
      </c>
      <c r="H32" s="38">
        <v>4207</v>
      </c>
      <c r="I32" s="38">
        <v>4207</v>
      </c>
      <c r="J32" s="38">
        <v>4207</v>
      </c>
      <c r="K32" s="38">
        <v>4207</v>
      </c>
      <c r="L32" s="38">
        <v>4207</v>
      </c>
      <c r="M32" s="12">
        <v>4207</v>
      </c>
      <c r="N32" s="12">
        <v>4207</v>
      </c>
      <c r="O32" s="12">
        <v>4207</v>
      </c>
      <c r="P32" s="12">
        <v>4207</v>
      </c>
      <c r="Q32" s="12">
        <v>4207</v>
      </c>
      <c r="R32" s="12">
        <v>4207</v>
      </c>
      <c r="S32" s="12">
        <v>4208</v>
      </c>
    </row>
    <row r="33" spans="1:19" ht="30" x14ac:dyDescent="0.2">
      <c r="A33" s="24">
        <v>27</v>
      </c>
      <c r="B33" s="3" t="s">
        <v>103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104</v>
      </c>
      <c r="C34" s="62"/>
      <c r="D34" s="62"/>
      <c r="E34" s="63"/>
      <c r="F34" s="63"/>
      <c r="G34" s="38">
        <v>22298</v>
      </c>
      <c r="H34" s="38">
        <v>1858</v>
      </c>
      <c r="I34" s="38">
        <v>1858</v>
      </c>
      <c r="J34" s="38">
        <v>1858</v>
      </c>
      <c r="K34" s="38">
        <v>1858</v>
      </c>
      <c r="L34" s="38">
        <v>1858</v>
      </c>
      <c r="M34" s="12">
        <v>1859</v>
      </c>
      <c r="N34" s="12">
        <v>1858</v>
      </c>
      <c r="O34" s="12">
        <v>1858</v>
      </c>
      <c r="P34" s="12">
        <v>1858</v>
      </c>
      <c r="Q34" s="12">
        <v>1858</v>
      </c>
      <c r="R34" s="12">
        <v>1858</v>
      </c>
      <c r="S34" s="12">
        <v>1859</v>
      </c>
    </row>
    <row r="35" spans="1:19" x14ac:dyDescent="0.2">
      <c r="A35" s="24">
        <v>29</v>
      </c>
      <c r="B35" s="3" t="s">
        <v>105</v>
      </c>
      <c r="C35" s="62"/>
      <c r="D35" s="62"/>
      <c r="E35" s="63"/>
      <c r="F35" s="63"/>
      <c r="G35" s="38">
        <v>3719</v>
      </c>
      <c r="H35" s="38">
        <v>310</v>
      </c>
      <c r="I35" s="38">
        <v>310</v>
      </c>
      <c r="J35" s="38">
        <v>310</v>
      </c>
      <c r="K35" s="38">
        <v>310</v>
      </c>
      <c r="L35" s="38">
        <v>310</v>
      </c>
      <c r="M35" s="12">
        <v>310</v>
      </c>
      <c r="N35" s="12">
        <v>310</v>
      </c>
      <c r="O35" s="12">
        <v>310</v>
      </c>
      <c r="P35" s="12">
        <v>310</v>
      </c>
      <c r="Q35" s="12">
        <v>310</v>
      </c>
      <c r="R35" s="12">
        <v>310</v>
      </c>
      <c r="S35" s="12">
        <v>309</v>
      </c>
    </row>
    <row r="36" spans="1:19" x14ac:dyDescent="0.2">
      <c r="A36" s="24">
        <v>30</v>
      </c>
      <c r="B36" s="3" t="s">
        <v>106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107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108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109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110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111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112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113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114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115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116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117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118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119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120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121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122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123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124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125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126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127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128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129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130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131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132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133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134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135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290965</v>
      </c>
      <c r="H66" s="48">
        <f t="shared" si="0"/>
        <v>24247</v>
      </c>
      <c r="I66" s="48">
        <f t="shared" si="0"/>
        <v>24244</v>
      </c>
      <c r="J66" s="48">
        <f t="shared" si="0"/>
        <v>24250</v>
      </c>
      <c r="K66" s="48">
        <f t="shared" si="0"/>
        <v>24244</v>
      </c>
      <c r="L66" s="48">
        <f t="shared" si="0"/>
        <v>24247</v>
      </c>
      <c r="M66" s="48">
        <f t="shared" si="0"/>
        <v>24251</v>
      </c>
      <c r="N66" s="48">
        <f t="shared" si="0"/>
        <v>24247</v>
      </c>
      <c r="O66" s="48">
        <f t="shared" si="0"/>
        <v>24244</v>
      </c>
      <c r="P66" s="48">
        <f t="shared" si="0"/>
        <v>24250</v>
      </c>
      <c r="Q66" s="48">
        <f t="shared" si="0"/>
        <v>24244</v>
      </c>
      <c r="R66" s="48">
        <f t="shared" si="0"/>
        <v>24247</v>
      </c>
      <c r="S66" s="48">
        <f t="shared" si="0"/>
        <v>24250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A4:A6"/>
    <mergeCell ref="B4:B6"/>
    <mergeCell ref="C4:F4"/>
    <mergeCell ref="G4:G6"/>
    <mergeCell ref="C5:D5"/>
    <mergeCell ref="E5:F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52" activePane="bottomRight" state="frozen"/>
      <selection pane="topRight"/>
      <selection pane="bottomLeft"/>
      <selection pane="bottomRight" activeCell="S1" sqref="S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215</v>
      </c>
    </row>
    <row r="3" spans="1:19" ht="15.75" customHeight="1" x14ac:dyDescent="0.25">
      <c r="B3" s="17" t="s">
        <v>216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49</v>
      </c>
      <c r="B4" s="89" t="s">
        <v>50</v>
      </c>
      <c r="C4" s="121" t="s">
        <v>51</v>
      </c>
      <c r="D4" s="122"/>
      <c r="E4" s="122"/>
      <c r="F4" s="123"/>
      <c r="G4" s="103" t="s">
        <v>214</v>
      </c>
      <c r="H4" s="127" t="s">
        <v>54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2" customFormat="1" ht="50.25" customHeight="1" x14ac:dyDescent="0.2">
      <c r="A5" s="89"/>
      <c r="B5" s="89"/>
      <c r="C5" s="124" t="s">
        <v>55</v>
      </c>
      <c r="D5" s="124"/>
      <c r="E5" s="125" t="s">
        <v>56</v>
      </c>
      <c r="F5" s="126"/>
      <c r="G5" s="103"/>
      <c r="H5" s="100" t="s">
        <v>59</v>
      </c>
      <c r="I5" s="100"/>
      <c r="J5" s="100"/>
      <c r="K5" s="117" t="s">
        <v>60</v>
      </c>
      <c r="L5" s="117"/>
      <c r="M5" s="117"/>
      <c r="N5" s="117" t="s">
        <v>61</v>
      </c>
      <c r="O5" s="117"/>
      <c r="P5" s="117"/>
      <c r="Q5" s="117" t="s">
        <v>62</v>
      </c>
      <c r="R5" s="117"/>
      <c r="S5" s="117"/>
    </row>
    <row r="6" spans="1:19" s="6" customFormat="1" ht="52.5" customHeight="1" x14ac:dyDescent="0.2">
      <c r="A6" s="89"/>
      <c r="B6" s="89"/>
      <c r="C6" s="61" t="s">
        <v>63</v>
      </c>
      <c r="D6" s="61" t="s">
        <v>64</v>
      </c>
      <c r="E6" s="61" t="s">
        <v>63</v>
      </c>
      <c r="F6" s="61" t="s">
        <v>64</v>
      </c>
      <c r="G6" s="103"/>
      <c r="H6" s="83" t="s">
        <v>139</v>
      </c>
      <c r="I6" s="83" t="s">
        <v>140</v>
      </c>
      <c r="J6" s="83" t="s">
        <v>141</v>
      </c>
      <c r="K6" s="83" t="s">
        <v>142</v>
      </c>
      <c r="L6" s="83" t="s">
        <v>143</v>
      </c>
      <c r="M6" s="83" t="s">
        <v>144</v>
      </c>
      <c r="N6" s="83" t="s">
        <v>145</v>
      </c>
      <c r="O6" s="83" t="s">
        <v>146</v>
      </c>
      <c r="P6" s="83" t="s">
        <v>147</v>
      </c>
      <c r="Q6" s="83" t="s">
        <v>148</v>
      </c>
      <c r="R6" s="83" t="s">
        <v>149</v>
      </c>
      <c r="S6" s="83" t="s">
        <v>150</v>
      </c>
    </row>
    <row r="7" spans="1:19" x14ac:dyDescent="0.2">
      <c r="A7" s="24">
        <v>1</v>
      </c>
      <c r="B7" s="3" t="s">
        <v>77</v>
      </c>
      <c r="C7" s="62"/>
      <c r="D7" s="62"/>
      <c r="E7" s="63"/>
      <c r="F7" s="63"/>
      <c r="G7" s="38">
        <v>1781</v>
      </c>
      <c r="H7" s="38">
        <v>148</v>
      </c>
      <c r="I7" s="38">
        <v>148</v>
      </c>
      <c r="J7" s="38">
        <v>148</v>
      </c>
      <c r="K7" s="38">
        <v>149</v>
      </c>
      <c r="L7" s="38">
        <v>148</v>
      </c>
      <c r="M7" s="12">
        <v>149</v>
      </c>
      <c r="N7" s="12">
        <v>148</v>
      </c>
      <c r="O7" s="12">
        <v>149</v>
      </c>
      <c r="P7" s="12">
        <v>148</v>
      </c>
      <c r="Q7" s="12">
        <v>149</v>
      </c>
      <c r="R7" s="12">
        <v>148</v>
      </c>
      <c r="S7" s="12">
        <v>149</v>
      </c>
    </row>
    <row r="8" spans="1:19" x14ac:dyDescent="0.2">
      <c r="A8" s="24">
        <v>2</v>
      </c>
      <c r="B8" s="3" t="s">
        <v>78</v>
      </c>
      <c r="C8" s="62"/>
      <c r="D8" s="62"/>
      <c r="E8" s="63"/>
      <c r="F8" s="63"/>
      <c r="G8" s="38">
        <v>1152</v>
      </c>
      <c r="H8" s="38">
        <v>96</v>
      </c>
      <c r="I8" s="38">
        <v>96</v>
      </c>
      <c r="J8" s="38">
        <v>96</v>
      </c>
      <c r="K8" s="38">
        <v>96</v>
      </c>
      <c r="L8" s="38">
        <v>96</v>
      </c>
      <c r="M8" s="12">
        <v>96</v>
      </c>
      <c r="N8" s="12">
        <v>96</v>
      </c>
      <c r="O8" s="12">
        <v>96</v>
      </c>
      <c r="P8" s="12">
        <v>96</v>
      </c>
      <c r="Q8" s="12">
        <v>96</v>
      </c>
      <c r="R8" s="12">
        <v>96</v>
      </c>
      <c r="S8" s="12">
        <v>96</v>
      </c>
    </row>
    <row r="9" spans="1:19" x14ac:dyDescent="0.2">
      <c r="A9" s="24">
        <v>3</v>
      </c>
      <c r="B9" s="3" t="s">
        <v>79</v>
      </c>
      <c r="C9" s="62"/>
      <c r="D9" s="62"/>
      <c r="E9" s="63"/>
      <c r="F9" s="63"/>
      <c r="G9" s="38">
        <v>4070</v>
      </c>
      <c r="H9" s="38">
        <v>339</v>
      </c>
      <c r="I9" s="38">
        <v>339</v>
      </c>
      <c r="J9" s="38">
        <v>339</v>
      </c>
      <c r="K9" s="38">
        <v>339</v>
      </c>
      <c r="L9" s="38">
        <v>339</v>
      </c>
      <c r="M9" s="12">
        <v>340</v>
      </c>
      <c r="N9" s="12">
        <v>339</v>
      </c>
      <c r="O9" s="12">
        <v>339</v>
      </c>
      <c r="P9" s="12">
        <v>339</v>
      </c>
      <c r="Q9" s="12">
        <v>339</v>
      </c>
      <c r="R9" s="12">
        <v>339</v>
      </c>
      <c r="S9" s="12">
        <v>340</v>
      </c>
    </row>
    <row r="10" spans="1:19" x14ac:dyDescent="0.2">
      <c r="A10" s="24">
        <v>4</v>
      </c>
      <c r="B10" s="3" t="s">
        <v>80</v>
      </c>
      <c r="C10" s="62"/>
      <c r="D10" s="62"/>
      <c r="E10" s="63"/>
      <c r="F10" s="63"/>
      <c r="G10" s="38">
        <v>1559</v>
      </c>
      <c r="H10" s="38">
        <v>130</v>
      </c>
      <c r="I10" s="38">
        <v>130</v>
      </c>
      <c r="J10" s="38">
        <v>130</v>
      </c>
      <c r="K10" s="38">
        <v>130</v>
      </c>
      <c r="L10" s="38">
        <v>130</v>
      </c>
      <c r="M10" s="12">
        <v>130</v>
      </c>
      <c r="N10" s="12">
        <v>130</v>
      </c>
      <c r="O10" s="12">
        <v>130</v>
      </c>
      <c r="P10" s="12">
        <v>130</v>
      </c>
      <c r="Q10" s="12">
        <v>130</v>
      </c>
      <c r="R10" s="12">
        <v>130</v>
      </c>
      <c r="S10" s="12">
        <v>129</v>
      </c>
    </row>
    <row r="11" spans="1:19" x14ac:dyDescent="0.2">
      <c r="A11" s="24">
        <v>5</v>
      </c>
      <c r="B11" s="3" t="s">
        <v>81</v>
      </c>
      <c r="C11" s="62"/>
      <c r="D11" s="62"/>
      <c r="E11" s="63"/>
      <c r="F11" s="63"/>
      <c r="G11" s="38">
        <v>885</v>
      </c>
      <c r="H11" s="38">
        <v>74</v>
      </c>
      <c r="I11" s="38">
        <v>74</v>
      </c>
      <c r="J11" s="38">
        <v>74</v>
      </c>
      <c r="K11" s="38">
        <v>73</v>
      </c>
      <c r="L11" s="38">
        <v>74</v>
      </c>
      <c r="M11" s="12">
        <v>74</v>
      </c>
      <c r="N11" s="12">
        <v>74</v>
      </c>
      <c r="O11" s="12">
        <v>73</v>
      </c>
      <c r="P11" s="12">
        <v>74</v>
      </c>
      <c r="Q11" s="12">
        <v>74</v>
      </c>
      <c r="R11" s="12">
        <v>74</v>
      </c>
      <c r="S11" s="12">
        <v>73</v>
      </c>
    </row>
    <row r="12" spans="1:19" x14ac:dyDescent="0.2">
      <c r="A12" s="24">
        <v>6</v>
      </c>
      <c r="B12" s="3" t="s">
        <v>82</v>
      </c>
      <c r="C12" s="62"/>
      <c r="D12" s="62"/>
      <c r="E12" s="63"/>
      <c r="F12" s="63"/>
      <c r="G12" s="38">
        <v>632</v>
      </c>
      <c r="H12" s="38">
        <v>53</v>
      </c>
      <c r="I12" s="38">
        <v>53</v>
      </c>
      <c r="J12" s="38">
        <v>52</v>
      </c>
      <c r="K12" s="38">
        <v>53</v>
      </c>
      <c r="L12" s="38">
        <v>53</v>
      </c>
      <c r="M12" s="12">
        <v>52</v>
      </c>
      <c r="N12" s="12">
        <v>53</v>
      </c>
      <c r="O12" s="12">
        <v>53</v>
      </c>
      <c r="P12" s="12">
        <v>52</v>
      </c>
      <c r="Q12" s="12">
        <v>53</v>
      </c>
      <c r="R12" s="12">
        <v>53</v>
      </c>
      <c r="S12" s="12">
        <v>52</v>
      </c>
    </row>
    <row r="13" spans="1:19" x14ac:dyDescent="0.2">
      <c r="A13" s="24">
        <v>7</v>
      </c>
      <c r="B13" s="3" t="s">
        <v>83</v>
      </c>
      <c r="C13" s="62"/>
      <c r="D13" s="62"/>
      <c r="E13" s="63"/>
      <c r="F13" s="63"/>
      <c r="G13" s="38">
        <v>1594</v>
      </c>
      <c r="H13" s="38">
        <v>133</v>
      </c>
      <c r="I13" s="38">
        <v>133</v>
      </c>
      <c r="J13" s="38">
        <v>133</v>
      </c>
      <c r="K13" s="38">
        <v>133</v>
      </c>
      <c r="L13" s="38">
        <v>133</v>
      </c>
      <c r="M13" s="12">
        <v>132</v>
      </c>
      <c r="N13" s="12">
        <v>133</v>
      </c>
      <c r="O13" s="12">
        <v>133</v>
      </c>
      <c r="P13" s="12">
        <v>133</v>
      </c>
      <c r="Q13" s="12">
        <v>133</v>
      </c>
      <c r="R13" s="12">
        <v>133</v>
      </c>
      <c r="S13" s="12">
        <v>132</v>
      </c>
    </row>
    <row r="14" spans="1:19" x14ac:dyDescent="0.2">
      <c r="A14" s="24">
        <v>8</v>
      </c>
      <c r="B14" s="3" t="s">
        <v>84</v>
      </c>
      <c r="C14" s="62"/>
      <c r="D14" s="62"/>
      <c r="E14" s="63"/>
      <c r="F14" s="63"/>
      <c r="G14" s="38">
        <v>427</v>
      </c>
      <c r="H14" s="38">
        <v>36</v>
      </c>
      <c r="I14" s="38">
        <v>36</v>
      </c>
      <c r="J14" s="38">
        <v>36</v>
      </c>
      <c r="K14" s="38">
        <v>35</v>
      </c>
      <c r="L14" s="38">
        <v>36</v>
      </c>
      <c r="M14" s="12">
        <v>35</v>
      </c>
      <c r="N14" s="12">
        <v>36</v>
      </c>
      <c r="O14" s="12">
        <v>35</v>
      </c>
      <c r="P14" s="12">
        <v>36</v>
      </c>
      <c r="Q14" s="12">
        <v>35</v>
      </c>
      <c r="R14" s="12">
        <v>36</v>
      </c>
      <c r="S14" s="12">
        <v>35</v>
      </c>
    </row>
    <row r="15" spans="1:19" x14ac:dyDescent="0.2">
      <c r="A15" s="24">
        <v>9</v>
      </c>
      <c r="B15" s="3" t="s">
        <v>85</v>
      </c>
      <c r="C15" s="62"/>
      <c r="D15" s="62"/>
      <c r="E15" s="63"/>
      <c r="F15" s="63"/>
      <c r="G15" s="38">
        <v>2450</v>
      </c>
      <c r="H15" s="38">
        <v>204</v>
      </c>
      <c r="I15" s="38">
        <v>204</v>
      </c>
      <c r="J15" s="38">
        <v>204</v>
      </c>
      <c r="K15" s="38">
        <v>204</v>
      </c>
      <c r="L15" s="38">
        <v>204</v>
      </c>
      <c r="M15" s="12">
        <v>205</v>
      </c>
      <c r="N15" s="12">
        <v>204</v>
      </c>
      <c r="O15" s="12">
        <v>204</v>
      </c>
      <c r="P15" s="12">
        <v>204</v>
      </c>
      <c r="Q15" s="12">
        <v>204</v>
      </c>
      <c r="R15" s="12">
        <v>204</v>
      </c>
      <c r="S15" s="12">
        <v>205</v>
      </c>
    </row>
    <row r="16" spans="1:19" x14ac:dyDescent="0.2">
      <c r="A16" s="24">
        <v>10</v>
      </c>
      <c r="B16" s="3" t="s">
        <v>86</v>
      </c>
      <c r="C16" s="62"/>
      <c r="D16" s="62"/>
      <c r="E16" s="63"/>
      <c r="F16" s="63"/>
      <c r="G16" s="38">
        <v>510</v>
      </c>
      <c r="H16" s="38">
        <v>43</v>
      </c>
      <c r="I16" s="38">
        <v>42</v>
      </c>
      <c r="J16" s="38">
        <v>43</v>
      </c>
      <c r="K16" s="38">
        <v>42</v>
      </c>
      <c r="L16" s="38">
        <v>43</v>
      </c>
      <c r="M16" s="12">
        <v>42</v>
      </c>
      <c r="N16" s="12">
        <v>43</v>
      </c>
      <c r="O16" s="12">
        <v>42</v>
      </c>
      <c r="P16" s="12">
        <v>43</v>
      </c>
      <c r="Q16" s="12">
        <v>42</v>
      </c>
      <c r="R16" s="12">
        <v>43</v>
      </c>
      <c r="S16" s="12">
        <v>42</v>
      </c>
    </row>
    <row r="17" spans="1:19" x14ac:dyDescent="0.2">
      <c r="A17" s="24">
        <v>11</v>
      </c>
      <c r="B17" s="3" t="s">
        <v>87</v>
      </c>
      <c r="C17" s="62"/>
      <c r="D17" s="62"/>
      <c r="E17" s="63"/>
      <c r="F17" s="63"/>
      <c r="G17" s="38">
        <v>1179</v>
      </c>
      <c r="H17" s="38">
        <v>98</v>
      </c>
      <c r="I17" s="38">
        <v>98</v>
      </c>
      <c r="J17" s="38">
        <v>98</v>
      </c>
      <c r="K17" s="38">
        <v>99</v>
      </c>
      <c r="L17" s="38">
        <v>98</v>
      </c>
      <c r="M17" s="12">
        <v>98</v>
      </c>
      <c r="N17" s="12">
        <v>98</v>
      </c>
      <c r="O17" s="12">
        <v>99</v>
      </c>
      <c r="P17" s="12">
        <v>98</v>
      </c>
      <c r="Q17" s="12">
        <v>98</v>
      </c>
      <c r="R17" s="12">
        <v>98</v>
      </c>
      <c r="S17" s="12">
        <v>99</v>
      </c>
    </row>
    <row r="18" spans="1:19" x14ac:dyDescent="0.2">
      <c r="A18" s="24">
        <v>12</v>
      </c>
      <c r="B18" s="3" t="s">
        <v>88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89</v>
      </c>
      <c r="C19" s="62"/>
      <c r="D19" s="62"/>
      <c r="E19" s="63"/>
      <c r="F19" s="63"/>
      <c r="G19" s="38">
        <v>4040</v>
      </c>
      <c r="H19" s="38">
        <v>337</v>
      </c>
      <c r="I19" s="38">
        <v>337</v>
      </c>
      <c r="J19" s="38">
        <v>336</v>
      </c>
      <c r="K19" s="38">
        <v>337</v>
      </c>
      <c r="L19" s="38">
        <v>337</v>
      </c>
      <c r="M19" s="12">
        <v>336</v>
      </c>
      <c r="N19" s="12">
        <v>337</v>
      </c>
      <c r="O19" s="12">
        <v>337</v>
      </c>
      <c r="P19" s="12">
        <v>336</v>
      </c>
      <c r="Q19" s="12">
        <v>337</v>
      </c>
      <c r="R19" s="12">
        <v>337</v>
      </c>
      <c r="S19" s="12">
        <v>336</v>
      </c>
    </row>
    <row r="20" spans="1:19" x14ac:dyDescent="0.2">
      <c r="A20" s="24">
        <v>14</v>
      </c>
      <c r="B20" s="3" t="s">
        <v>90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91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92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93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94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95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96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97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98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99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100</v>
      </c>
      <c r="C30" s="62"/>
      <c r="D30" s="62"/>
      <c r="E30" s="63"/>
      <c r="F30" s="63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101</v>
      </c>
      <c r="C31" s="62"/>
      <c r="D31" s="62"/>
      <c r="E31" s="63"/>
      <c r="F31" s="63"/>
      <c r="G31" s="38">
        <v>7108</v>
      </c>
      <c r="H31" s="38">
        <v>592</v>
      </c>
      <c r="I31" s="38">
        <v>592</v>
      </c>
      <c r="J31" s="38">
        <v>593</v>
      </c>
      <c r="K31" s="38">
        <v>592</v>
      </c>
      <c r="L31" s="38">
        <v>592</v>
      </c>
      <c r="M31" s="12">
        <v>593</v>
      </c>
      <c r="N31" s="12">
        <v>592</v>
      </c>
      <c r="O31" s="12">
        <v>592</v>
      </c>
      <c r="P31" s="12">
        <v>593</v>
      </c>
      <c r="Q31" s="12">
        <v>592</v>
      </c>
      <c r="R31" s="12">
        <v>592</v>
      </c>
      <c r="S31" s="12">
        <v>593</v>
      </c>
    </row>
    <row r="32" spans="1:19" x14ac:dyDescent="0.2">
      <c r="A32" s="24">
        <v>26</v>
      </c>
      <c r="B32" s="3" t="s">
        <v>102</v>
      </c>
      <c r="C32" s="62"/>
      <c r="D32" s="62"/>
      <c r="E32" s="63"/>
      <c r="F32" s="63"/>
      <c r="G32" s="38">
        <v>6788</v>
      </c>
      <c r="H32" s="38">
        <v>566</v>
      </c>
      <c r="I32" s="38">
        <v>566</v>
      </c>
      <c r="J32" s="38">
        <v>565</v>
      </c>
      <c r="K32" s="38">
        <v>566</v>
      </c>
      <c r="L32" s="38">
        <v>566</v>
      </c>
      <c r="M32" s="12">
        <v>565</v>
      </c>
      <c r="N32" s="12">
        <v>566</v>
      </c>
      <c r="O32" s="12">
        <v>566</v>
      </c>
      <c r="P32" s="12">
        <v>565</v>
      </c>
      <c r="Q32" s="12">
        <v>566</v>
      </c>
      <c r="R32" s="12">
        <v>566</v>
      </c>
      <c r="S32" s="12">
        <v>565</v>
      </c>
    </row>
    <row r="33" spans="1:19" ht="30" x14ac:dyDescent="0.2">
      <c r="A33" s="24">
        <v>27</v>
      </c>
      <c r="B33" s="3" t="s">
        <v>103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104</v>
      </c>
      <c r="C34" s="62"/>
      <c r="D34" s="62"/>
      <c r="E34" s="63"/>
      <c r="F34" s="63"/>
      <c r="G34" s="38">
        <v>4662</v>
      </c>
      <c r="H34" s="38">
        <v>389</v>
      </c>
      <c r="I34" s="38">
        <v>388</v>
      </c>
      <c r="J34" s="38">
        <v>389</v>
      </c>
      <c r="K34" s="38">
        <v>388</v>
      </c>
      <c r="L34" s="38">
        <v>389</v>
      </c>
      <c r="M34" s="12">
        <v>388</v>
      </c>
      <c r="N34" s="12">
        <v>389</v>
      </c>
      <c r="O34" s="12">
        <v>388</v>
      </c>
      <c r="P34" s="12">
        <v>389</v>
      </c>
      <c r="Q34" s="12">
        <v>388</v>
      </c>
      <c r="R34" s="12">
        <v>389</v>
      </c>
      <c r="S34" s="12">
        <v>388</v>
      </c>
    </row>
    <row r="35" spans="1:19" x14ac:dyDescent="0.2">
      <c r="A35" s="24">
        <v>29</v>
      </c>
      <c r="B35" s="3" t="s">
        <v>105</v>
      </c>
      <c r="C35" s="62"/>
      <c r="D35" s="62"/>
      <c r="E35" s="63"/>
      <c r="F35" s="63"/>
      <c r="G35" s="38">
        <v>499</v>
      </c>
      <c r="H35" s="38">
        <v>42</v>
      </c>
      <c r="I35" s="38">
        <v>42</v>
      </c>
      <c r="J35" s="38">
        <v>42</v>
      </c>
      <c r="K35" s="38">
        <v>41</v>
      </c>
      <c r="L35" s="38">
        <v>42</v>
      </c>
      <c r="M35" s="12">
        <v>41</v>
      </c>
      <c r="N35" s="12">
        <v>42</v>
      </c>
      <c r="O35" s="12">
        <v>41</v>
      </c>
      <c r="P35" s="12">
        <v>42</v>
      </c>
      <c r="Q35" s="12">
        <v>41</v>
      </c>
      <c r="R35" s="12">
        <v>42</v>
      </c>
      <c r="S35" s="12">
        <v>41</v>
      </c>
    </row>
    <row r="36" spans="1:19" x14ac:dyDescent="0.2">
      <c r="A36" s="24">
        <v>30</v>
      </c>
      <c r="B36" s="3" t="s">
        <v>106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107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108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109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110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111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112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113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114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115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116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117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118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119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120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121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122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123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124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125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126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127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128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129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130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131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132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133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134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135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39336</v>
      </c>
      <c r="H66" s="48">
        <f t="shared" si="0"/>
        <v>3280</v>
      </c>
      <c r="I66" s="48">
        <f t="shared" si="0"/>
        <v>3278</v>
      </c>
      <c r="J66" s="48">
        <f t="shared" si="0"/>
        <v>3278</v>
      </c>
      <c r="K66" s="48">
        <f t="shared" si="0"/>
        <v>3277</v>
      </c>
      <c r="L66" s="48">
        <f t="shared" si="0"/>
        <v>3280</v>
      </c>
      <c r="M66" s="48">
        <f t="shared" si="0"/>
        <v>3276</v>
      </c>
      <c r="N66" s="48">
        <f t="shared" si="0"/>
        <v>3280</v>
      </c>
      <c r="O66" s="48">
        <f t="shared" si="0"/>
        <v>3277</v>
      </c>
      <c r="P66" s="48">
        <f t="shared" si="0"/>
        <v>3278</v>
      </c>
      <c r="Q66" s="48">
        <f t="shared" si="0"/>
        <v>3277</v>
      </c>
      <c r="R66" s="48">
        <f t="shared" si="0"/>
        <v>3280</v>
      </c>
      <c r="S66" s="48">
        <f t="shared" si="0"/>
        <v>3275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A4:A6"/>
    <mergeCell ref="B4:B6"/>
    <mergeCell ref="C4:F4"/>
    <mergeCell ref="G4:G6"/>
    <mergeCell ref="C5:D5"/>
    <mergeCell ref="E5:F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43" activePane="bottomRight" state="frozen"/>
      <selection pane="topRight"/>
      <selection pane="bottomLeft"/>
      <selection pane="bottomRight" activeCell="G1" sqref="G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11" t="s">
        <v>217</v>
      </c>
    </row>
    <row r="3" spans="1:19" ht="15.75" customHeight="1" x14ac:dyDescent="0.25">
      <c r="B3" s="17" t="s">
        <v>218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49</v>
      </c>
      <c r="B4" s="89" t="s">
        <v>50</v>
      </c>
      <c r="C4" s="121" t="s">
        <v>51</v>
      </c>
      <c r="D4" s="122"/>
      <c r="E4" s="122"/>
      <c r="F4" s="123"/>
      <c r="G4" s="103" t="s">
        <v>214</v>
      </c>
      <c r="H4" s="127" t="s">
        <v>54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2" customFormat="1" ht="50.25" customHeight="1" x14ac:dyDescent="0.2">
      <c r="A5" s="89"/>
      <c r="B5" s="89"/>
      <c r="C5" s="124" t="s">
        <v>55</v>
      </c>
      <c r="D5" s="124"/>
      <c r="E5" s="125" t="s">
        <v>56</v>
      </c>
      <c r="F5" s="126"/>
      <c r="G5" s="103"/>
      <c r="H5" s="100" t="s">
        <v>59</v>
      </c>
      <c r="I5" s="100"/>
      <c r="J5" s="100"/>
      <c r="K5" s="117" t="s">
        <v>60</v>
      </c>
      <c r="L5" s="117"/>
      <c r="M5" s="117"/>
      <c r="N5" s="117" t="s">
        <v>61</v>
      </c>
      <c r="O5" s="117"/>
      <c r="P5" s="117"/>
      <c r="Q5" s="117" t="s">
        <v>62</v>
      </c>
      <c r="R5" s="117"/>
      <c r="S5" s="117"/>
    </row>
    <row r="6" spans="1:19" s="6" customFormat="1" ht="52.5" customHeight="1" x14ac:dyDescent="0.2">
      <c r="A6" s="89"/>
      <c r="B6" s="89"/>
      <c r="C6" s="61" t="s">
        <v>63</v>
      </c>
      <c r="D6" s="61" t="s">
        <v>64</v>
      </c>
      <c r="E6" s="61" t="s">
        <v>63</v>
      </c>
      <c r="F6" s="61" t="s">
        <v>64</v>
      </c>
      <c r="G6" s="103"/>
      <c r="H6" s="83" t="s">
        <v>139</v>
      </c>
      <c r="I6" s="83" t="s">
        <v>140</v>
      </c>
      <c r="J6" s="83" t="s">
        <v>141</v>
      </c>
      <c r="K6" s="83" t="s">
        <v>142</v>
      </c>
      <c r="L6" s="83" t="s">
        <v>143</v>
      </c>
      <c r="M6" s="83" t="s">
        <v>144</v>
      </c>
      <c r="N6" s="83" t="s">
        <v>145</v>
      </c>
      <c r="O6" s="83" t="s">
        <v>146</v>
      </c>
      <c r="P6" s="83" t="s">
        <v>147</v>
      </c>
      <c r="Q6" s="83" t="s">
        <v>148</v>
      </c>
      <c r="R6" s="83" t="s">
        <v>149</v>
      </c>
      <c r="S6" s="83" t="s">
        <v>150</v>
      </c>
    </row>
    <row r="7" spans="1:19" x14ac:dyDescent="0.2">
      <c r="A7" s="24">
        <v>1</v>
      </c>
      <c r="B7" s="3" t="s">
        <v>77</v>
      </c>
      <c r="C7" s="62"/>
      <c r="D7" s="62"/>
      <c r="E7" s="63"/>
      <c r="F7" s="63"/>
      <c r="G7" s="38">
        <v>2592</v>
      </c>
      <c r="H7" s="38">
        <v>216</v>
      </c>
      <c r="I7" s="38">
        <v>216</v>
      </c>
      <c r="J7" s="38">
        <v>216</v>
      </c>
      <c r="K7" s="38">
        <v>216</v>
      </c>
      <c r="L7" s="38">
        <v>216</v>
      </c>
      <c r="M7" s="12">
        <v>216</v>
      </c>
      <c r="N7" s="12">
        <v>216</v>
      </c>
      <c r="O7" s="12">
        <v>216</v>
      </c>
      <c r="P7" s="12">
        <v>216</v>
      </c>
      <c r="Q7" s="12">
        <v>216</v>
      </c>
      <c r="R7" s="12">
        <v>216</v>
      </c>
      <c r="S7" s="12">
        <v>216</v>
      </c>
    </row>
    <row r="8" spans="1:19" x14ac:dyDescent="0.2">
      <c r="A8" s="24">
        <v>2</v>
      </c>
      <c r="B8" s="3" t="s">
        <v>78</v>
      </c>
      <c r="C8" s="62"/>
      <c r="D8" s="62"/>
      <c r="E8" s="63"/>
      <c r="F8" s="63"/>
      <c r="G8" s="38">
        <v>1643</v>
      </c>
      <c r="H8" s="38">
        <v>137</v>
      </c>
      <c r="I8" s="38">
        <v>137</v>
      </c>
      <c r="J8" s="38">
        <v>137</v>
      </c>
      <c r="K8" s="38">
        <v>137</v>
      </c>
      <c r="L8" s="38">
        <v>137</v>
      </c>
      <c r="M8" s="12">
        <v>137</v>
      </c>
      <c r="N8" s="12">
        <v>137</v>
      </c>
      <c r="O8" s="12">
        <v>137</v>
      </c>
      <c r="P8" s="12">
        <v>137</v>
      </c>
      <c r="Q8" s="12">
        <v>137</v>
      </c>
      <c r="R8" s="12">
        <v>137</v>
      </c>
      <c r="S8" s="12">
        <v>136</v>
      </c>
    </row>
    <row r="9" spans="1:19" x14ac:dyDescent="0.2">
      <c r="A9" s="24">
        <v>3</v>
      </c>
      <c r="B9" s="3" t="s">
        <v>79</v>
      </c>
      <c r="C9" s="62"/>
      <c r="D9" s="62"/>
      <c r="E9" s="63"/>
      <c r="F9" s="63"/>
      <c r="G9" s="38">
        <v>3900</v>
      </c>
      <c r="H9" s="38">
        <v>325</v>
      </c>
      <c r="I9" s="38">
        <v>325</v>
      </c>
      <c r="J9" s="38">
        <v>325</v>
      </c>
      <c r="K9" s="38">
        <v>325</v>
      </c>
      <c r="L9" s="38">
        <v>325</v>
      </c>
      <c r="M9" s="12">
        <v>325</v>
      </c>
      <c r="N9" s="12">
        <v>325</v>
      </c>
      <c r="O9" s="12">
        <v>325</v>
      </c>
      <c r="P9" s="12">
        <v>325</v>
      </c>
      <c r="Q9" s="12">
        <v>325</v>
      </c>
      <c r="R9" s="12">
        <v>325</v>
      </c>
      <c r="S9" s="12">
        <v>325</v>
      </c>
    </row>
    <row r="10" spans="1:19" x14ac:dyDescent="0.2">
      <c r="A10" s="24">
        <v>4</v>
      </c>
      <c r="B10" s="3" t="s">
        <v>80</v>
      </c>
      <c r="C10" s="62"/>
      <c r="D10" s="62"/>
      <c r="E10" s="63"/>
      <c r="F10" s="63"/>
      <c r="G10" s="38">
        <v>2269</v>
      </c>
      <c r="H10" s="38">
        <v>189</v>
      </c>
      <c r="I10" s="38">
        <v>189</v>
      </c>
      <c r="J10" s="38">
        <v>189</v>
      </c>
      <c r="K10" s="38">
        <v>189</v>
      </c>
      <c r="L10" s="38">
        <v>189</v>
      </c>
      <c r="M10" s="12">
        <v>189</v>
      </c>
      <c r="N10" s="12">
        <v>189</v>
      </c>
      <c r="O10" s="12">
        <v>189</v>
      </c>
      <c r="P10" s="12">
        <v>189</v>
      </c>
      <c r="Q10" s="12">
        <v>189</v>
      </c>
      <c r="R10" s="12">
        <v>189</v>
      </c>
      <c r="S10" s="12">
        <v>190</v>
      </c>
    </row>
    <row r="11" spans="1:19" x14ac:dyDescent="0.2">
      <c r="A11" s="24">
        <v>5</v>
      </c>
      <c r="B11" s="3" t="s">
        <v>81</v>
      </c>
      <c r="C11" s="62"/>
      <c r="D11" s="62"/>
      <c r="E11" s="63"/>
      <c r="F11" s="63"/>
      <c r="G11" s="38">
        <v>2393</v>
      </c>
      <c r="H11" s="38">
        <v>199</v>
      </c>
      <c r="I11" s="38">
        <v>199</v>
      </c>
      <c r="J11" s="38">
        <v>199</v>
      </c>
      <c r="K11" s="38">
        <v>200</v>
      </c>
      <c r="L11" s="38">
        <v>199</v>
      </c>
      <c r="M11" s="12">
        <v>200</v>
      </c>
      <c r="N11" s="12">
        <v>199</v>
      </c>
      <c r="O11" s="12">
        <v>200</v>
      </c>
      <c r="P11" s="12">
        <v>199</v>
      </c>
      <c r="Q11" s="12">
        <v>200</v>
      </c>
      <c r="R11" s="12">
        <v>199</v>
      </c>
      <c r="S11" s="12">
        <v>200</v>
      </c>
    </row>
    <row r="12" spans="1:19" x14ac:dyDescent="0.2">
      <c r="A12" s="24">
        <v>6</v>
      </c>
      <c r="B12" s="3" t="s">
        <v>82</v>
      </c>
      <c r="C12" s="62"/>
      <c r="D12" s="62"/>
      <c r="E12" s="63"/>
      <c r="F12" s="63"/>
      <c r="G12" s="38">
        <v>2668</v>
      </c>
      <c r="H12" s="38">
        <v>222</v>
      </c>
      <c r="I12" s="38">
        <v>222</v>
      </c>
      <c r="J12" s="38">
        <v>223</v>
      </c>
      <c r="K12" s="38">
        <v>222</v>
      </c>
      <c r="L12" s="38">
        <v>222</v>
      </c>
      <c r="M12" s="12">
        <v>223</v>
      </c>
      <c r="N12" s="12">
        <v>222</v>
      </c>
      <c r="O12" s="12">
        <v>222</v>
      </c>
      <c r="P12" s="12">
        <v>223</v>
      </c>
      <c r="Q12" s="12">
        <v>222</v>
      </c>
      <c r="R12" s="12">
        <v>222</v>
      </c>
      <c r="S12" s="12">
        <v>223</v>
      </c>
    </row>
    <row r="13" spans="1:19" x14ac:dyDescent="0.2">
      <c r="A13" s="24">
        <v>7</v>
      </c>
      <c r="B13" s="3" t="s">
        <v>83</v>
      </c>
      <c r="C13" s="62"/>
      <c r="D13" s="62"/>
      <c r="E13" s="63"/>
      <c r="F13" s="63"/>
      <c r="G13" s="38">
        <v>2515</v>
      </c>
      <c r="H13" s="38">
        <v>210</v>
      </c>
      <c r="I13" s="38">
        <v>210</v>
      </c>
      <c r="J13" s="38">
        <v>210</v>
      </c>
      <c r="K13" s="38">
        <v>209</v>
      </c>
      <c r="L13" s="38">
        <v>210</v>
      </c>
      <c r="M13" s="12">
        <v>209</v>
      </c>
      <c r="N13" s="12">
        <v>210</v>
      </c>
      <c r="O13" s="12">
        <v>209</v>
      </c>
      <c r="P13" s="12">
        <v>210</v>
      </c>
      <c r="Q13" s="12">
        <v>209</v>
      </c>
      <c r="R13" s="12">
        <v>210</v>
      </c>
      <c r="S13" s="12">
        <v>209</v>
      </c>
    </row>
    <row r="14" spans="1:19" x14ac:dyDescent="0.2">
      <c r="A14" s="24">
        <v>8</v>
      </c>
      <c r="B14" s="3" t="s">
        <v>84</v>
      </c>
      <c r="C14" s="62"/>
      <c r="D14" s="62"/>
      <c r="E14" s="63"/>
      <c r="F14" s="63"/>
      <c r="G14" s="38">
        <v>1665</v>
      </c>
      <c r="H14" s="38">
        <v>139</v>
      </c>
      <c r="I14" s="38">
        <v>139</v>
      </c>
      <c r="J14" s="38">
        <v>139</v>
      </c>
      <c r="K14" s="38">
        <v>138</v>
      </c>
      <c r="L14" s="38">
        <v>139</v>
      </c>
      <c r="M14" s="12">
        <v>139</v>
      </c>
      <c r="N14" s="12">
        <v>139</v>
      </c>
      <c r="O14" s="12">
        <v>138</v>
      </c>
      <c r="P14" s="12">
        <v>139</v>
      </c>
      <c r="Q14" s="12">
        <v>139</v>
      </c>
      <c r="R14" s="12">
        <v>139</v>
      </c>
      <c r="S14" s="12">
        <v>138</v>
      </c>
    </row>
    <row r="15" spans="1:19" x14ac:dyDescent="0.2">
      <c r="A15" s="24">
        <v>9</v>
      </c>
      <c r="B15" s="3" t="s">
        <v>85</v>
      </c>
      <c r="C15" s="62"/>
      <c r="D15" s="62"/>
      <c r="E15" s="63"/>
      <c r="F15" s="63"/>
      <c r="G15" s="38">
        <v>1811</v>
      </c>
      <c r="H15" s="38">
        <v>151</v>
      </c>
      <c r="I15" s="38">
        <v>151</v>
      </c>
      <c r="J15" s="38">
        <v>151</v>
      </c>
      <c r="K15" s="38">
        <v>151</v>
      </c>
      <c r="L15" s="38">
        <v>151</v>
      </c>
      <c r="M15" s="12">
        <v>151</v>
      </c>
      <c r="N15" s="12">
        <v>151</v>
      </c>
      <c r="O15" s="12">
        <v>151</v>
      </c>
      <c r="P15" s="12">
        <v>151</v>
      </c>
      <c r="Q15" s="12">
        <v>151</v>
      </c>
      <c r="R15" s="12">
        <v>151</v>
      </c>
      <c r="S15" s="12">
        <v>150</v>
      </c>
    </row>
    <row r="16" spans="1:19" x14ac:dyDescent="0.2">
      <c r="A16" s="24">
        <v>10</v>
      </c>
      <c r="B16" s="3" t="s">
        <v>86</v>
      </c>
      <c r="C16" s="62"/>
      <c r="D16" s="62"/>
      <c r="E16" s="63"/>
      <c r="F16" s="63"/>
      <c r="G16" s="38">
        <v>1100</v>
      </c>
      <c r="H16" s="38">
        <v>92</v>
      </c>
      <c r="I16" s="38">
        <v>92</v>
      </c>
      <c r="J16" s="38">
        <v>91</v>
      </c>
      <c r="K16" s="38">
        <v>92</v>
      </c>
      <c r="L16" s="38">
        <v>92</v>
      </c>
      <c r="M16" s="12">
        <v>91</v>
      </c>
      <c r="N16" s="12">
        <v>92</v>
      </c>
      <c r="O16" s="12">
        <v>92</v>
      </c>
      <c r="P16" s="12">
        <v>91</v>
      </c>
      <c r="Q16" s="12">
        <v>92</v>
      </c>
      <c r="R16" s="12">
        <v>92</v>
      </c>
      <c r="S16" s="12">
        <v>91</v>
      </c>
    </row>
    <row r="17" spans="1:19" x14ac:dyDescent="0.2">
      <c r="A17" s="24">
        <v>11</v>
      </c>
      <c r="B17" s="3" t="s">
        <v>87</v>
      </c>
      <c r="C17" s="62"/>
      <c r="D17" s="62"/>
      <c r="E17" s="63"/>
      <c r="F17" s="63"/>
      <c r="G17" s="38">
        <v>1974</v>
      </c>
      <c r="H17" s="38">
        <v>165</v>
      </c>
      <c r="I17" s="38">
        <v>164</v>
      </c>
      <c r="J17" s="38">
        <v>165</v>
      </c>
      <c r="K17" s="38">
        <v>164</v>
      </c>
      <c r="L17" s="38">
        <v>165</v>
      </c>
      <c r="M17" s="12">
        <v>164</v>
      </c>
      <c r="N17" s="12">
        <v>165</v>
      </c>
      <c r="O17" s="12">
        <v>164</v>
      </c>
      <c r="P17" s="12">
        <v>165</v>
      </c>
      <c r="Q17" s="12">
        <v>164</v>
      </c>
      <c r="R17" s="12">
        <v>165</v>
      </c>
      <c r="S17" s="12">
        <v>164</v>
      </c>
    </row>
    <row r="18" spans="1:19" x14ac:dyDescent="0.2">
      <c r="A18" s="24">
        <v>12</v>
      </c>
      <c r="B18" s="3" t="s">
        <v>88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89</v>
      </c>
      <c r="C19" s="62"/>
      <c r="D19" s="62"/>
      <c r="E19" s="63"/>
      <c r="F19" s="63"/>
      <c r="G19" s="38">
        <v>5482</v>
      </c>
      <c r="H19" s="38">
        <v>457</v>
      </c>
      <c r="I19" s="38">
        <v>457</v>
      </c>
      <c r="J19" s="38">
        <v>457</v>
      </c>
      <c r="K19" s="38">
        <v>457</v>
      </c>
      <c r="L19" s="38">
        <v>457</v>
      </c>
      <c r="M19" s="12">
        <v>456</v>
      </c>
      <c r="N19" s="12">
        <v>457</v>
      </c>
      <c r="O19" s="12">
        <v>457</v>
      </c>
      <c r="P19" s="12">
        <v>457</v>
      </c>
      <c r="Q19" s="12">
        <v>457</v>
      </c>
      <c r="R19" s="12">
        <v>457</v>
      </c>
      <c r="S19" s="12">
        <v>456</v>
      </c>
    </row>
    <row r="20" spans="1:19" x14ac:dyDescent="0.2">
      <c r="A20" s="24">
        <v>14</v>
      </c>
      <c r="B20" s="3" t="s">
        <v>90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91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92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93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94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95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96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97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98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99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100</v>
      </c>
      <c r="C30" s="62"/>
      <c r="D30" s="62"/>
      <c r="E30" s="63"/>
      <c r="F30" s="63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101</v>
      </c>
      <c r="C31" s="62"/>
      <c r="D31" s="62"/>
      <c r="E31" s="63"/>
      <c r="F31" s="63"/>
      <c r="G31" s="38">
        <v>8047</v>
      </c>
      <c r="H31" s="38">
        <v>671</v>
      </c>
      <c r="I31" s="38">
        <v>671</v>
      </c>
      <c r="J31" s="38">
        <v>671</v>
      </c>
      <c r="K31" s="38">
        <v>670</v>
      </c>
      <c r="L31" s="38">
        <v>671</v>
      </c>
      <c r="M31" s="12">
        <v>670</v>
      </c>
      <c r="N31" s="12">
        <v>671</v>
      </c>
      <c r="O31" s="12">
        <v>670</v>
      </c>
      <c r="P31" s="12">
        <v>671</v>
      </c>
      <c r="Q31" s="12">
        <v>670</v>
      </c>
      <c r="R31" s="12">
        <v>671</v>
      </c>
      <c r="S31" s="12">
        <v>670</v>
      </c>
    </row>
    <row r="32" spans="1:19" x14ac:dyDescent="0.2">
      <c r="A32" s="24">
        <v>26</v>
      </c>
      <c r="B32" s="3" t="s">
        <v>102</v>
      </c>
      <c r="C32" s="62"/>
      <c r="D32" s="62"/>
      <c r="E32" s="63"/>
      <c r="F32" s="63"/>
      <c r="G32" s="38">
        <v>10198</v>
      </c>
      <c r="H32" s="38">
        <v>850</v>
      </c>
      <c r="I32" s="38">
        <v>850</v>
      </c>
      <c r="J32" s="38">
        <v>850</v>
      </c>
      <c r="K32" s="38">
        <v>850</v>
      </c>
      <c r="L32" s="38">
        <v>850</v>
      </c>
      <c r="M32" s="12">
        <v>849</v>
      </c>
      <c r="N32" s="12">
        <v>850</v>
      </c>
      <c r="O32" s="12">
        <v>850</v>
      </c>
      <c r="P32" s="12">
        <v>850</v>
      </c>
      <c r="Q32" s="12">
        <v>850</v>
      </c>
      <c r="R32" s="12">
        <v>850</v>
      </c>
      <c r="S32" s="12">
        <v>849</v>
      </c>
    </row>
    <row r="33" spans="1:19" ht="30" x14ac:dyDescent="0.2">
      <c r="A33" s="24">
        <v>27</v>
      </c>
      <c r="B33" s="3" t="s">
        <v>103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104</v>
      </c>
      <c r="C34" s="62"/>
      <c r="D34" s="62"/>
      <c r="E34" s="63"/>
      <c r="F34" s="63"/>
      <c r="G34" s="38">
        <v>4500</v>
      </c>
      <c r="H34" s="38">
        <v>375</v>
      </c>
      <c r="I34" s="38">
        <v>375</v>
      </c>
      <c r="J34" s="38">
        <v>375</v>
      </c>
      <c r="K34" s="38">
        <v>375</v>
      </c>
      <c r="L34" s="38">
        <v>375</v>
      </c>
      <c r="M34" s="12">
        <v>375</v>
      </c>
      <c r="N34" s="12">
        <v>375</v>
      </c>
      <c r="O34" s="12">
        <v>375</v>
      </c>
      <c r="P34" s="12">
        <v>375</v>
      </c>
      <c r="Q34" s="12">
        <v>375</v>
      </c>
      <c r="R34" s="12">
        <v>375</v>
      </c>
      <c r="S34" s="12">
        <v>375</v>
      </c>
    </row>
    <row r="35" spans="1:19" x14ac:dyDescent="0.2">
      <c r="A35" s="24">
        <v>29</v>
      </c>
      <c r="B35" s="3" t="s">
        <v>105</v>
      </c>
      <c r="C35" s="62"/>
      <c r="D35" s="62"/>
      <c r="E35" s="63"/>
      <c r="F35" s="63"/>
      <c r="G35" s="38">
        <v>712</v>
      </c>
      <c r="H35" s="38">
        <v>59</v>
      </c>
      <c r="I35" s="38">
        <v>59</v>
      </c>
      <c r="J35" s="38">
        <v>60</v>
      </c>
      <c r="K35" s="38">
        <v>59</v>
      </c>
      <c r="L35" s="38">
        <v>59</v>
      </c>
      <c r="M35" s="12">
        <v>60</v>
      </c>
      <c r="N35" s="12">
        <v>59</v>
      </c>
      <c r="O35" s="12">
        <v>59</v>
      </c>
      <c r="P35" s="12">
        <v>60</v>
      </c>
      <c r="Q35" s="12">
        <v>59</v>
      </c>
      <c r="R35" s="12">
        <v>59</v>
      </c>
      <c r="S35" s="12">
        <v>60</v>
      </c>
    </row>
    <row r="36" spans="1:19" x14ac:dyDescent="0.2">
      <c r="A36" s="24">
        <v>30</v>
      </c>
      <c r="B36" s="3" t="s">
        <v>106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107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108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109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110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111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112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113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114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115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116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117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118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119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120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121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122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123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124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125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126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127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128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129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130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131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132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133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134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135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53469</v>
      </c>
      <c r="H66" s="48">
        <f t="shared" si="0"/>
        <v>4457</v>
      </c>
      <c r="I66" s="48">
        <f t="shared" si="0"/>
        <v>4456</v>
      </c>
      <c r="J66" s="48">
        <f t="shared" si="0"/>
        <v>4458</v>
      </c>
      <c r="K66" s="48">
        <f t="shared" si="0"/>
        <v>4454</v>
      </c>
      <c r="L66" s="48">
        <f t="shared" si="0"/>
        <v>4457</v>
      </c>
      <c r="M66" s="48">
        <f t="shared" si="0"/>
        <v>4454</v>
      </c>
      <c r="N66" s="48">
        <f t="shared" si="0"/>
        <v>4457</v>
      </c>
      <c r="O66" s="48">
        <f t="shared" si="0"/>
        <v>4454</v>
      </c>
      <c r="P66" s="48">
        <f t="shared" si="0"/>
        <v>4458</v>
      </c>
      <c r="Q66" s="48">
        <f t="shared" si="0"/>
        <v>4455</v>
      </c>
      <c r="R66" s="48">
        <f t="shared" si="0"/>
        <v>4457</v>
      </c>
      <c r="S66" s="48">
        <f t="shared" si="0"/>
        <v>4452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A4:A6"/>
    <mergeCell ref="B4:B6"/>
    <mergeCell ref="C4:F4"/>
    <mergeCell ref="G4:G6"/>
    <mergeCell ref="C5:D5"/>
    <mergeCell ref="E5:F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43" activePane="bottomRight" state="frozen"/>
      <selection pane="topRight"/>
      <selection pane="bottomLeft"/>
      <selection pane="bottomRight" activeCell="S1" sqref="S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219</v>
      </c>
    </row>
    <row r="3" spans="1:19" ht="15.75" customHeight="1" x14ac:dyDescent="0.25">
      <c r="B3" s="17" t="s">
        <v>220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49</v>
      </c>
      <c r="B4" s="89" t="s">
        <v>50</v>
      </c>
      <c r="C4" s="121" t="s">
        <v>51</v>
      </c>
      <c r="D4" s="122"/>
      <c r="E4" s="122"/>
      <c r="F4" s="123"/>
      <c r="G4" s="103" t="s">
        <v>214</v>
      </c>
      <c r="H4" s="127" t="s">
        <v>54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2" customFormat="1" ht="50.25" customHeight="1" x14ac:dyDescent="0.2">
      <c r="A5" s="89"/>
      <c r="B5" s="89"/>
      <c r="C5" s="124" t="s">
        <v>55</v>
      </c>
      <c r="D5" s="124"/>
      <c r="E5" s="125" t="s">
        <v>56</v>
      </c>
      <c r="F5" s="126"/>
      <c r="G5" s="103"/>
      <c r="H5" s="100" t="s">
        <v>59</v>
      </c>
      <c r="I5" s="100"/>
      <c r="J5" s="100"/>
      <c r="K5" s="117" t="s">
        <v>60</v>
      </c>
      <c r="L5" s="117"/>
      <c r="M5" s="117"/>
      <c r="N5" s="117" t="s">
        <v>61</v>
      </c>
      <c r="O5" s="117"/>
      <c r="P5" s="117"/>
      <c r="Q5" s="117" t="s">
        <v>62</v>
      </c>
      <c r="R5" s="117"/>
      <c r="S5" s="117"/>
    </row>
    <row r="6" spans="1:19" s="6" customFormat="1" ht="52.5" customHeight="1" x14ac:dyDescent="0.2">
      <c r="A6" s="89"/>
      <c r="B6" s="89"/>
      <c r="C6" s="61" t="s">
        <v>63</v>
      </c>
      <c r="D6" s="61" t="s">
        <v>64</v>
      </c>
      <c r="E6" s="61" t="s">
        <v>63</v>
      </c>
      <c r="F6" s="61" t="s">
        <v>64</v>
      </c>
      <c r="G6" s="103"/>
      <c r="H6" s="83" t="s">
        <v>139</v>
      </c>
      <c r="I6" s="83" t="s">
        <v>140</v>
      </c>
      <c r="J6" s="83" t="s">
        <v>141</v>
      </c>
      <c r="K6" s="83" t="s">
        <v>142</v>
      </c>
      <c r="L6" s="83" t="s">
        <v>143</v>
      </c>
      <c r="M6" s="83" t="s">
        <v>144</v>
      </c>
      <c r="N6" s="83" t="s">
        <v>145</v>
      </c>
      <c r="O6" s="83" t="s">
        <v>146</v>
      </c>
      <c r="P6" s="83" t="s">
        <v>147</v>
      </c>
      <c r="Q6" s="83" t="s">
        <v>148</v>
      </c>
      <c r="R6" s="83" t="s">
        <v>149</v>
      </c>
      <c r="S6" s="83" t="s">
        <v>150</v>
      </c>
    </row>
    <row r="7" spans="1:19" x14ac:dyDescent="0.2">
      <c r="A7" s="24">
        <v>1</v>
      </c>
      <c r="B7" s="3" t="s">
        <v>77</v>
      </c>
      <c r="C7" s="62"/>
      <c r="D7" s="62"/>
      <c r="E7" s="63"/>
      <c r="F7" s="63"/>
      <c r="G7" s="38">
        <v>2008</v>
      </c>
      <c r="H7" s="38">
        <v>167</v>
      </c>
      <c r="I7" s="38">
        <v>167</v>
      </c>
      <c r="J7" s="38">
        <v>168</v>
      </c>
      <c r="K7" s="38">
        <v>167</v>
      </c>
      <c r="L7" s="38">
        <v>167</v>
      </c>
      <c r="M7" s="12">
        <v>168</v>
      </c>
      <c r="N7" s="12">
        <v>167</v>
      </c>
      <c r="O7" s="12">
        <v>167</v>
      </c>
      <c r="P7" s="12">
        <v>168</v>
      </c>
      <c r="Q7" s="12">
        <v>167</v>
      </c>
      <c r="R7" s="12">
        <v>167</v>
      </c>
      <c r="S7" s="12">
        <v>168</v>
      </c>
    </row>
    <row r="8" spans="1:19" x14ac:dyDescent="0.2">
      <c r="A8" s="24">
        <v>2</v>
      </c>
      <c r="B8" s="3" t="s">
        <v>78</v>
      </c>
      <c r="C8" s="62"/>
      <c r="D8" s="62"/>
      <c r="E8" s="63"/>
      <c r="F8" s="63"/>
      <c r="G8" s="38">
        <v>1333</v>
      </c>
      <c r="H8" s="38">
        <v>111</v>
      </c>
      <c r="I8" s="38">
        <v>111</v>
      </c>
      <c r="J8" s="38">
        <v>111</v>
      </c>
      <c r="K8" s="38">
        <v>111</v>
      </c>
      <c r="L8" s="38">
        <v>111</v>
      </c>
      <c r="M8" s="12">
        <v>111</v>
      </c>
      <c r="N8" s="12">
        <v>111</v>
      </c>
      <c r="O8" s="12">
        <v>111</v>
      </c>
      <c r="P8" s="12">
        <v>111</v>
      </c>
      <c r="Q8" s="12">
        <v>111</v>
      </c>
      <c r="R8" s="12">
        <v>111</v>
      </c>
      <c r="S8" s="12">
        <v>112</v>
      </c>
    </row>
    <row r="9" spans="1:19" x14ac:dyDescent="0.2">
      <c r="A9" s="24">
        <v>3</v>
      </c>
      <c r="B9" s="3" t="s">
        <v>79</v>
      </c>
      <c r="C9" s="62"/>
      <c r="D9" s="62"/>
      <c r="E9" s="63"/>
      <c r="F9" s="63"/>
      <c r="G9" s="38">
        <v>6245</v>
      </c>
      <c r="H9" s="38">
        <v>520</v>
      </c>
      <c r="I9" s="38">
        <v>520</v>
      </c>
      <c r="J9" s="38">
        <v>520</v>
      </c>
      <c r="K9" s="38">
        <v>521</v>
      </c>
      <c r="L9" s="38">
        <v>520</v>
      </c>
      <c r="M9" s="12">
        <v>521</v>
      </c>
      <c r="N9" s="12">
        <v>520</v>
      </c>
      <c r="O9" s="12">
        <v>521</v>
      </c>
      <c r="P9" s="12">
        <v>520</v>
      </c>
      <c r="Q9" s="12">
        <v>521</v>
      </c>
      <c r="R9" s="12">
        <v>520</v>
      </c>
      <c r="S9" s="12">
        <v>521</v>
      </c>
    </row>
    <row r="10" spans="1:19" x14ac:dyDescent="0.2">
      <c r="A10" s="24">
        <v>4</v>
      </c>
      <c r="B10" s="3" t="s">
        <v>80</v>
      </c>
      <c r="C10" s="62"/>
      <c r="D10" s="62"/>
      <c r="E10" s="63"/>
      <c r="F10" s="63"/>
      <c r="G10" s="38">
        <v>1731</v>
      </c>
      <c r="H10" s="38">
        <v>144</v>
      </c>
      <c r="I10" s="38">
        <v>144</v>
      </c>
      <c r="J10" s="38">
        <v>144</v>
      </c>
      <c r="K10" s="38">
        <v>145</v>
      </c>
      <c r="L10" s="38">
        <v>144</v>
      </c>
      <c r="M10" s="12">
        <v>144</v>
      </c>
      <c r="N10" s="12">
        <v>144</v>
      </c>
      <c r="O10" s="12">
        <v>145</v>
      </c>
      <c r="P10" s="12">
        <v>144</v>
      </c>
      <c r="Q10" s="12">
        <v>144</v>
      </c>
      <c r="R10" s="12">
        <v>144</v>
      </c>
      <c r="S10" s="12">
        <v>145</v>
      </c>
    </row>
    <row r="11" spans="1:19" x14ac:dyDescent="0.2">
      <c r="A11" s="24">
        <v>5</v>
      </c>
      <c r="B11" s="3" t="s">
        <v>81</v>
      </c>
      <c r="C11" s="62"/>
      <c r="D11" s="62"/>
      <c r="E11" s="63"/>
      <c r="F11" s="63"/>
      <c r="G11" s="38">
        <v>2007</v>
      </c>
      <c r="H11" s="38">
        <v>167</v>
      </c>
      <c r="I11" s="38">
        <v>167</v>
      </c>
      <c r="J11" s="38">
        <v>167</v>
      </c>
      <c r="K11" s="38">
        <v>168</v>
      </c>
      <c r="L11" s="38">
        <v>167</v>
      </c>
      <c r="M11" s="12">
        <v>167</v>
      </c>
      <c r="N11" s="12">
        <v>167</v>
      </c>
      <c r="O11" s="12">
        <v>168</v>
      </c>
      <c r="P11" s="12">
        <v>167</v>
      </c>
      <c r="Q11" s="12">
        <v>167</v>
      </c>
      <c r="R11" s="12">
        <v>167</v>
      </c>
      <c r="S11" s="12">
        <v>168</v>
      </c>
    </row>
    <row r="12" spans="1:19" x14ac:dyDescent="0.2">
      <c r="A12" s="24">
        <v>6</v>
      </c>
      <c r="B12" s="3" t="s">
        <v>82</v>
      </c>
      <c r="C12" s="62"/>
      <c r="D12" s="62"/>
      <c r="E12" s="63"/>
      <c r="F12" s="63"/>
      <c r="G12" s="38">
        <v>2652</v>
      </c>
      <c r="H12" s="38">
        <v>221</v>
      </c>
      <c r="I12" s="38">
        <v>221</v>
      </c>
      <c r="J12" s="38">
        <v>221</v>
      </c>
      <c r="K12" s="38">
        <v>221</v>
      </c>
      <c r="L12" s="38">
        <v>221</v>
      </c>
      <c r="M12" s="12">
        <v>221</v>
      </c>
      <c r="N12" s="12">
        <v>221</v>
      </c>
      <c r="O12" s="12">
        <v>221</v>
      </c>
      <c r="P12" s="12">
        <v>221</v>
      </c>
      <c r="Q12" s="12">
        <v>221</v>
      </c>
      <c r="R12" s="12">
        <v>221</v>
      </c>
      <c r="S12" s="12">
        <v>221</v>
      </c>
    </row>
    <row r="13" spans="1:19" x14ac:dyDescent="0.2">
      <c r="A13" s="24">
        <v>7</v>
      </c>
      <c r="B13" s="3" t="s">
        <v>83</v>
      </c>
      <c r="C13" s="62"/>
      <c r="D13" s="62"/>
      <c r="E13" s="63"/>
      <c r="F13" s="63"/>
      <c r="G13" s="38">
        <v>1653</v>
      </c>
      <c r="H13" s="38">
        <v>138</v>
      </c>
      <c r="I13" s="38">
        <v>138</v>
      </c>
      <c r="J13" s="38">
        <v>138</v>
      </c>
      <c r="K13" s="38">
        <v>137</v>
      </c>
      <c r="L13" s="38">
        <v>138</v>
      </c>
      <c r="M13" s="12">
        <v>138</v>
      </c>
      <c r="N13" s="12">
        <v>138</v>
      </c>
      <c r="O13" s="12">
        <v>137</v>
      </c>
      <c r="P13" s="12">
        <v>138</v>
      </c>
      <c r="Q13" s="12">
        <v>138</v>
      </c>
      <c r="R13" s="12">
        <v>138</v>
      </c>
      <c r="S13" s="12">
        <v>137</v>
      </c>
    </row>
    <row r="14" spans="1:19" x14ac:dyDescent="0.2">
      <c r="A14" s="24">
        <v>8</v>
      </c>
      <c r="B14" s="3" t="s">
        <v>84</v>
      </c>
      <c r="C14" s="62"/>
      <c r="D14" s="62"/>
      <c r="E14" s="63"/>
      <c r="F14" s="63"/>
      <c r="G14" s="38">
        <v>1735</v>
      </c>
      <c r="H14" s="38">
        <v>145</v>
      </c>
      <c r="I14" s="38">
        <v>145</v>
      </c>
      <c r="J14" s="38">
        <v>145</v>
      </c>
      <c r="K14" s="38">
        <v>144</v>
      </c>
      <c r="L14" s="38">
        <v>145</v>
      </c>
      <c r="M14" s="12">
        <v>144</v>
      </c>
      <c r="N14" s="12">
        <v>145</v>
      </c>
      <c r="O14" s="12">
        <v>144</v>
      </c>
      <c r="P14" s="12">
        <v>145</v>
      </c>
      <c r="Q14" s="12">
        <v>144</v>
      </c>
      <c r="R14" s="12">
        <v>145</v>
      </c>
      <c r="S14" s="12">
        <v>144</v>
      </c>
    </row>
    <row r="15" spans="1:19" x14ac:dyDescent="0.2">
      <c r="A15" s="24">
        <v>9</v>
      </c>
      <c r="B15" s="3" t="s">
        <v>85</v>
      </c>
      <c r="C15" s="62"/>
      <c r="D15" s="62"/>
      <c r="E15" s="63"/>
      <c r="F15" s="63"/>
      <c r="G15" s="38">
        <v>1189</v>
      </c>
      <c r="H15" s="38">
        <v>99</v>
      </c>
      <c r="I15" s="38">
        <v>99</v>
      </c>
      <c r="J15" s="38">
        <v>99</v>
      </c>
      <c r="K15" s="38">
        <v>99</v>
      </c>
      <c r="L15" s="38">
        <v>99</v>
      </c>
      <c r="M15" s="12">
        <v>99</v>
      </c>
      <c r="N15" s="12">
        <v>99</v>
      </c>
      <c r="O15" s="12">
        <v>99</v>
      </c>
      <c r="P15" s="12">
        <v>99</v>
      </c>
      <c r="Q15" s="12">
        <v>99</v>
      </c>
      <c r="R15" s="12">
        <v>99</v>
      </c>
      <c r="S15" s="12">
        <v>100</v>
      </c>
    </row>
    <row r="16" spans="1:19" x14ac:dyDescent="0.2">
      <c r="A16" s="24">
        <v>10</v>
      </c>
      <c r="B16" s="3" t="s">
        <v>86</v>
      </c>
      <c r="C16" s="62"/>
      <c r="D16" s="62"/>
      <c r="E16" s="63"/>
      <c r="F16" s="63"/>
      <c r="G16" s="38">
        <v>950</v>
      </c>
      <c r="H16" s="38">
        <v>79</v>
      </c>
      <c r="I16" s="38">
        <v>79</v>
      </c>
      <c r="J16" s="38">
        <v>79</v>
      </c>
      <c r="K16" s="38">
        <v>79</v>
      </c>
      <c r="L16" s="38">
        <v>79</v>
      </c>
      <c r="M16" s="12">
        <v>80</v>
      </c>
      <c r="N16" s="12">
        <v>79</v>
      </c>
      <c r="O16" s="12">
        <v>79</v>
      </c>
      <c r="P16" s="12">
        <v>79</v>
      </c>
      <c r="Q16" s="12">
        <v>79</v>
      </c>
      <c r="R16" s="12">
        <v>79</v>
      </c>
      <c r="S16" s="12">
        <v>80</v>
      </c>
    </row>
    <row r="17" spans="1:19" x14ac:dyDescent="0.2">
      <c r="A17" s="24">
        <v>11</v>
      </c>
      <c r="B17" s="3" t="s">
        <v>87</v>
      </c>
      <c r="C17" s="62"/>
      <c r="D17" s="62"/>
      <c r="E17" s="63"/>
      <c r="F17" s="63"/>
      <c r="G17" s="38">
        <v>876</v>
      </c>
      <c r="H17" s="38">
        <v>73</v>
      </c>
      <c r="I17" s="38">
        <v>73</v>
      </c>
      <c r="J17" s="38">
        <v>73</v>
      </c>
      <c r="K17" s="38">
        <v>73</v>
      </c>
      <c r="L17" s="38">
        <v>73</v>
      </c>
      <c r="M17" s="12">
        <v>73</v>
      </c>
      <c r="N17" s="12">
        <v>73</v>
      </c>
      <c r="O17" s="12">
        <v>73</v>
      </c>
      <c r="P17" s="12">
        <v>73</v>
      </c>
      <c r="Q17" s="12">
        <v>73</v>
      </c>
      <c r="R17" s="12">
        <v>73</v>
      </c>
      <c r="S17" s="12">
        <v>73</v>
      </c>
    </row>
    <row r="18" spans="1:19" x14ac:dyDescent="0.2">
      <c r="A18" s="24">
        <v>12</v>
      </c>
      <c r="B18" s="3" t="s">
        <v>88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89</v>
      </c>
      <c r="C19" s="62"/>
      <c r="D19" s="62"/>
      <c r="E19" s="63"/>
      <c r="F19" s="63"/>
      <c r="G19" s="38">
        <v>3708</v>
      </c>
      <c r="H19" s="38">
        <v>309</v>
      </c>
      <c r="I19" s="38">
        <v>309</v>
      </c>
      <c r="J19" s="38">
        <v>309</v>
      </c>
      <c r="K19" s="38">
        <v>309</v>
      </c>
      <c r="L19" s="38">
        <v>309</v>
      </c>
      <c r="M19" s="12">
        <v>309</v>
      </c>
      <c r="N19" s="12">
        <v>309</v>
      </c>
      <c r="O19" s="12">
        <v>309</v>
      </c>
      <c r="P19" s="12">
        <v>309</v>
      </c>
      <c r="Q19" s="12">
        <v>309</v>
      </c>
      <c r="R19" s="12">
        <v>309</v>
      </c>
      <c r="S19" s="12">
        <v>309</v>
      </c>
    </row>
    <row r="20" spans="1:19" x14ac:dyDescent="0.2">
      <c r="A20" s="24">
        <v>14</v>
      </c>
      <c r="B20" s="3" t="s">
        <v>90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91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92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93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94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95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96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97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98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99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100</v>
      </c>
      <c r="C30" s="62"/>
      <c r="D30" s="62"/>
      <c r="E30" s="63"/>
      <c r="F30" s="63"/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24">
        <v>25</v>
      </c>
      <c r="B31" s="3" t="s">
        <v>101</v>
      </c>
      <c r="C31" s="62"/>
      <c r="D31" s="62"/>
      <c r="E31" s="63"/>
      <c r="F31" s="63"/>
      <c r="G31" s="38">
        <v>12145</v>
      </c>
      <c r="H31" s="38">
        <v>1012</v>
      </c>
      <c r="I31" s="38">
        <v>1012</v>
      </c>
      <c r="J31" s="38">
        <v>1012</v>
      </c>
      <c r="K31" s="38">
        <v>1012</v>
      </c>
      <c r="L31" s="38">
        <v>1012</v>
      </c>
      <c r="M31" s="12">
        <v>1012</v>
      </c>
      <c r="N31" s="12">
        <v>1012</v>
      </c>
      <c r="O31" s="12">
        <v>1012</v>
      </c>
      <c r="P31" s="12">
        <v>1012</v>
      </c>
      <c r="Q31" s="12">
        <v>1012</v>
      </c>
      <c r="R31" s="12">
        <v>1012</v>
      </c>
      <c r="S31" s="12">
        <v>1013</v>
      </c>
    </row>
    <row r="32" spans="1:19" x14ac:dyDescent="0.2">
      <c r="A32" s="24">
        <v>26</v>
      </c>
      <c r="B32" s="3" t="s">
        <v>102</v>
      </c>
      <c r="C32" s="62"/>
      <c r="D32" s="62"/>
      <c r="E32" s="63"/>
      <c r="F32" s="63"/>
      <c r="G32" s="38">
        <v>7832</v>
      </c>
      <c r="H32" s="38">
        <v>653</v>
      </c>
      <c r="I32" s="38">
        <v>653</v>
      </c>
      <c r="J32" s="38">
        <v>652</v>
      </c>
      <c r="K32" s="38">
        <v>653</v>
      </c>
      <c r="L32" s="38">
        <v>653</v>
      </c>
      <c r="M32" s="12">
        <v>652</v>
      </c>
      <c r="N32" s="12">
        <v>653</v>
      </c>
      <c r="O32" s="12">
        <v>653</v>
      </c>
      <c r="P32" s="12">
        <v>652</v>
      </c>
      <c r="Q32" s="12">
        <v>653</v>
      </c>
      <c r="R32" s="12">
        <v>653</v>
      </c>
      <c r="S32" s="12">
        <v>652</v>
      </c>
    </row>
    <row r="33" spans="1:19" ht="30" x14ac:dyDescent="0.2">
      <c r="A33" s="24">
        <v>27</v>
      </c>
      <c r="B33" s="3" t="s">
        <v>103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104</v>
      </c>
      <c r="C34" s="62"/>
      <c r="D34" s="62"/>
      <c r="E34" s="63"/>
      <c r="F34" s="63"/>
      <c r="G34" s="38">
        <v>4500</v>
      </c>
      <c r="H34" s="38">
        <v>375</v>
      </c>
      <c r="I34" s="38">
        <v>375</v>
      </c>
      <c r="J34" s="38">
        <v>375</v>
      </c>
      <c r="K34" s="38">
        <v>375</v>
      </c>
      <c r="L34" s="38">
        <v>375</v>
      </c>
      <c r="M34" s="12">
        <v>375</v>
      </c>
      <c r="N34" s="12">
        <v>375</v>
      </c>
      <c r="O34" s="12">
        <v>375</v>
      </c>
      <c r="P34" s="12">
        <v>375</v>
      </c>
      <c r="Q34" s="12">
        <v>375</v>
      </c>
      <c r="R34" s="12">
        <v>375</v>
      </c>
      <c r="S34" s="12">
        <v>375</v>
      </c>
    </row>
    <row r="35" spans="1:19" x14ac:dyDescent="0.2">
      <c r="A35" s="24">
        <v>29</v>
      </c>
      <c r="B35" s="3" t="s">
        <v>105</v>
      </c>
      <c r="C35" s="62"/>
      <c r="D35" s="62"/>
      <c r="E35" s="63"/>
      <c r="F35" s="63"/>
      <c r="G35" s="38">
        <v>342</v>
      </c>
      <c r="H35" s="38">
        <v>29</v>
      </c>
      <c r="I35" s="38">
        <v>28</v>
      </c>
      <c r="J35" s="38">
        <v>29</v>
      </c>
      <c r="K35" s="38">
        <v>28</v>
      </c>
      <c r="L35" s="38">
        <v>29</v>
      </c>
      <c r="M35" s="12">
        <v>28</v>
      </c>
      <c r="N35" s="12">
        <v>29</v>
      </c>
      <c r="O35" s="12">
        <v>28</v>
      </c>
      <c r="P35" s="12">
        <v>29</v>
      </c>
      <c r="Q35" s="12">
        <v>28</v>
      </c>
      <c r="R35" s="12">
        <v>29</v>
      </c>
      <c r="S35" s="12">
        <v>28</v>
      </c>
    </row>
    <row r="36" spans="1:19" x14ac:dyDescent="0.2">
      <c r="A36" s="24">
        <v>30</v>
      </c>
      <c r="B36" s="3" t="s">
        <v>106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107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108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109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110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111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112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113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114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115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116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117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118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119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120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121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122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123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124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125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126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127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128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129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130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131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132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133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134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135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50906</v>
      </c>
      <c r="H66" s="48">
        <f t="shared" si="0"/>
        <v>4242</v>
      </c>
      <c r="I66" s="48">
        <f t="shared" si="0"/>
        <v>4241</v>
      </c>
      <c r="J66" s="48">
        <f t="shared" si="0"/>
        <v>4242</v>
      </c>
      <c r="K66" s="48">
        <f t="shared" si="0"/>
        <v>4242</v>
      </c>
      <c r="L66" s="48">
        <f t="shared" si="0"/>
        <v>4242</v>
      </c>
      <c r="M66" s="48">
        <f t="shared" si="0"/>
        <v>4242</v>
      </c>
      <c r="N66" s="48">
        <f t="shared" si="0"/>
        <v>4242</v>
      </c>
      <c r="O66" s="48">
        <f t="shared" si="0"/>
        <v>4242</v>
      </c>
      <c r="P66" s="48">
        <f t="shared" si="0"/>
        <v>4242</v>
      </c>
      <c r="Q66" s="48">
        <f t="shared" si="0"/>
        <v>4241</v>
      </c>
      <c r="R66" s="48">
        <f t="shared" si="0"/>
        <v>4242</v>
      </c>
      <c r="S66" s="48">
        <f t="shared" si="0"/>
        <v>4246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A4:A6"/>
    <mergeCell ref="B4:B6"/>
    <mergeCell ref="C4:F4"/>
    <mergeCell ref="G4:G6"/>
    <mergeCell ref="C5:D5"/>
    <mergeCell ref="E5:F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46" activePane="bottomRight" state="frozen"/>
      <selection pane="topRight"/>
      <selection pane="bottomLeft"/>
      <selection pane="bottomRight" activeCell="S1" sqref="S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221</v>
      </c>
    </row>
    <row r="3" spans="1:19" ht="15.75" customHeight="1" x14ac:dyDescent="0.25">
      <c r="B3" s="17" t="s">
        <v>222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49</v>
      </c>
      <c r="B4" s="89" t="s">
        <v>50</v>
      </c>
      <c r="C4" s="121" t="s">
        <v>51</v>
      </c>
      <c r="D4" s="122"/>
      <c r="E4" s="122"/>
      <c r="F4" s="123"/>
      <c r="G4" s="103" t="s">
        <v>214</v>
      </c>
      <c r="H4" s="127" t="s">
        <v>54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2" customFormat="1" ht="50.25" customHeight="1" x14ac:dyDescent="0.2">
      <c r="A5" s="89"/>
      <c r="B5" s="89"/>
      <c r="C5" s="124" t="s">
        <v>55</v>
      </c>
      <c r="D5" s="124"/>
      <c r="E5" s="125" t="s">
        <v>56</v>
      </c>
      <c r="F5" s="126"/>
      <c r="G5" s="103"/>
      <c r="H5" s="100" t="s">
        <v>59</v>
      </c>
      <c r="I5" s="100"/>
      <c r="J5" s="100"/>
      <c r="K5" s="117" t="s">
        <v>60</v>
      </c>
      <c r="L5" s="117"/>
      <c r="M5" s="117"/>
      <c r="N5" s="117" t="s">
        <v>61</v>
      </c>
      <c r="O5" s="117"/>
      <c r="P5" s="117"/>
      <c r="Q5" s="117" t="s">
        <v>62</v>
      </c>
      <c r="R5" s="117"/>
      <c r="S5" s="117"/>
    </row>
    <row r="6" spans="1:19" s="6" customFormat="1" ht="52.5" customHeight="1" x14ac:dyDescent="0.2">
      <c r="A6" s="89"/>
      <c r="B6" s="89"/>
      <c r="C6" s="61" t="s">
        <v>63</v>
      </c>
      <c r="D6" s="61" t="s">
        <v>64</v>
      </c>
      <c r="E6" s="61" t="s">
        <v>63</v>
      </c>
      <c r="F6" s="61" t="s">
        <v>64</v>
      </c>
      <c r="G6" s="103"/>
      <c r="H6" s="83" t="s">
        <v>139</v>
      </c>
      <c r="I6" s="83" t="s">
        <v>140</v>
      </c>
      <c r="J6" s="83" t="s">
        <v>141</v>
      </c>
      <c r="K6" s="83" t="s">
        <v>142</v>
      </c>
      <c r="L6" s="83" t="s">
        <v>143</v>
      </c>
      <c r="M6" s="83" t="s">
        <v>144</v>
      </c>
      <c r="N6" s="83" t="s">
        <v>145</v>
      </c>
      <c r="O6" s="83" t="s">
        <v>146</v>
      </c>
      <c r="P6" s="83" t="s">
        <v>147</v>
      </c>
      <c r="Q6" s="83" t="s">
        <v>148</v>
      </c>
      <c r="R6" s="83" t="s">
        <v>149</v>
      </c>
      <c r="S6" s="83" t="s">
        <v>150</v>
      </c>
    </row>
    <row r="7" spans="1:19" x14ac:dyDescent="0.2">
      <c r="A7" s="24">
        <v>1</v>
      </c>
      <c r="B7" s="3" t="s">
        <v>77</v>
      </c>
      <c r="C7" s="62"/>
      <c r="D7" s="62"/>
      <c r="E7" s="63"/>
      <c r="F7" s="63"/>
      <c r="G7" s="38">
        <v>8</v>
      </c>
      <c r="H7" s="38">
        <v>1</v>
      </c>
      <c r="I7" s="38">
        <v>1</v>
      </c>
      <c r="J7" s="38">
        <v>0</v>
      </c>
      <c r="K7" s="38">
        <v>1</v>
      </c>
      <c r="L7" s="38">
        <v>1</v>
      </c>
      <c r="M7" s="12">
        <v>0</v>
      </c>
      <c r="N7" s="12">
        <v>1</v>
      </c>
      <c r="O7" s="12">
        <v>1</v>
      </c>
      <c r="P7" s="12">
        <v>0</v>
      </c>
      <c r="Q7" s="12">
        <v>1</v>
      </c>
      <c r="R7" s="12">
        <v>1</v>
      </c>
      <c r="S7" s="12">
        <v>0</v>
      </c>
    </row>
    <row r="8" spans="1:19" x14ac:dyDescent="0.2">
      <c r="A8" s="24">
        <v>2</v>
      </c>
      <c r="B8" s="3" t="s">
        <v>78</v>
      </c>
      <c r="C8" s="62"/>
      <c r="D8" s="62"/>
      <c r="E8" s="63"/>
      <c r="F8" s="63"/>
      <c r="G8" s="38">
        <v>45</v>
      </c>
      <c r="H8" s="38">
        <v>4</v>
      </c>
      <c r="I8" s="38">
        <v>4</v>
      </c>
      <c r="J8" s="38">
        <v>4</v>
      </c>
      <c r="K8" s="38">
        <v>3</v>
      </c>
      <c r="L8" s="38">
        <v>4</v>
      </c>
      <c r="M8" s="12">
        <v>4</v>
      </c>
      <c r="N8" s="12">
        <v>4</v>
      </c>
      <c r="O8" s="12">
        <v>3</v>
      </c>
      <c r="P8" s="12">
        <v>4</v>
      </c>
      <c r="Q8" s="12">
        <v>4</v>
      </c>
      <c r="R8" s="12">
        <v>4</v>
      </c>
      <c r="S8" s="12">
        <v>3</v>
      </c>
    </row>
    <row r="9" spans="1:19" x14ac:dyDescent="0.2">
      <c r="A9" s="24">
        <v>3</v>
      </c>
      <c r="B9" s="3" t="s">
        <v>79</v>
      </c>
      <c r="C9" s="62"/>
      <c r="D9" s="62"/>
      <c r="E9" s="63"/>
      <c r="F9" s="63"/>
      <c r="G9" s="38">
        <v>336</v>
      </c>
      <c r="H9" s="38">
        <v>28</v>
      </c>
      <c r="I9" s="38">
        <v>28</v>
      </c>
      <c r="J9" s="38">
        <v>28</v>
      </c>
      <c r="K9" s="38">
        <v>28</v>
      </c>
      <c r="L9" s="38">
        <v>28</v>
      </c>
      <c r="M9" s="12">
        <v>28</v>
      </c>
      <c r="N9" s="12">
        <v>28</v>
      </c>
      <c r="O9" s="12">
        <v>28</v>
      </c>
      <c r="P9" s="12">
        <v>28</v>
      </c>
      <c r="Q9" s="12">
        <v>28</v>
      </c>
      <c r="R9" s="12">
        <v>28</v>
      </c>
      <c r="S9" s="12">
        <v>28</v>
      </c>
    </row>
    <row r="10" spans="1:19" x14ac:dyDescent="0.2">
      <c r="A10" s="24">
        <v>4</v>
      </c>
      <c r="B10" s="3" t="s">
        <v>80</v>
      </c>
      <c r="C10" s="62"/>
      <c r="D10" s="62"/>
      <c r="E10" s="63"/>
      <c r="F10" s="63"/>
      <c r="G10" s="38">
        <v>20</v>
      </c>
      <c r="H10" s="38">
        <v>2</v>
      </c>
      <c r="I10" s="38">
        <v>2</v>
      </c>
      <c r="J10" s="38">
        <v>1</v>
      </c>
      <c r="K10" s="38">
        <v>2</v>
      </c>
      <c r="L10" s="38">
        <v>2</v>
      </c>
      <c r="M10" s="12">
        <v>1</v>
      </c>
      <c r="N10" s="12">
        <v>2</v>
      </c>
      <c r="O10" s="12">
        <v>2</v>
      </c>
      <c r="P10" s="12">
        <v>1</v>
      </c>
      <c r="Q10" s="12">
        <v>2</v>
      </c>
      <c r="R10" s="12">
        <v>2</v>
      </c>
      <c r="S10" s="12">
        <v>1</v>
      </c>
    </row>
    <row r="11" spans="1:19" x14ac:dyDescent="0.2">
      <c r="A11" s="24">
        <v>5</v>
      </c>
      <c r="B11" s="3" t="s">
        <v>81</v>
      </c>
      <c r="C11" s="62"/>
      <c r="D11" s="62"/>
      <c r="E11" s="63"/>
      <c r="F11" s="63"/>
      <c r="G11" s="38">
        <v>107</v>
      </c>
      <c r="H11" s="38">
        <v>9</v>
      </c>
      <c r="I11" s="38">
        <v>9</v>
      </c>
      <c r="J11" s="38">
        <v>9</v>
      </c>
      <c r="K11" s="38">
        <v>9</v>
      </c>
      <c r="L11" s="38">
        <v>9</v>
      </c>
      <c r="M11" s="12">
        <v>9</v>
      </c>
      <c r="N11" s="12">
        <v>9</v>
      </c>
      <c r="O11" s="12">
        <v>9</v>
      </c>
      <c r="P11" s="12">
        <v>9</v>
      </c>
      <c r="Q11" s="12">
        <v>9</v>
      </c>
      <c r="R11" s="12">
        <v>9</v>
      </c>
      <c r="S11" s="12">
        <v>8</v>
      </c>
    </row>
    <row r="12" spans="1:19" x14ac:dyDescent="0.2">
      <c r="A12" s="24">
        <v>6</v>
      </c>
      <c r="B12" s="3" t="s">
        <v>82</v>
      </c>
      <c r="C12" s="62"/>
      <c r="D12" s="62"/>
      <c r="E12" s="63"/>
      <c r="F12" s="63"/>
      <c r="G12" s="38">
        <v>285</v>
      </c>
      <c r="H12" s="38">
        <v>24</v>
      </c>
      <c r="I12" s="38">
        <v>24</v>
      </c>
      <c r="J12" s="38">
        <v>24</v>
      </c>
      <c r="K12" s="38">
        <v>23</v>
      </c>
      <c r="L12" s="38">
        <v>24</v>
      </c>
      <c r="M12" s="12">
        <v>24</v>
      </c>
      <c r="N12" s="12">
        <v>24</v>
      </c>
      <c r="O12" s="12">
        <v>23</v>
      </c>
      <c r="P12" s="12">
        <v>24</v>
      </c>
      <c r="Q12" s="12">
        <v>24</v>
      </c>
      <c r="R12" s="12">
        <v>24</v>
      </c>
      <c r="S12" s="12">
        <v>23</v>
      </c>
    </row>
    <row r="13" spans="1:19" x14ac:dyDescent="0.2">
      <c r="A13" s="24">
        <v>7</v>
      </c>
      <c r="B13" s="3" t="s">
        <v>83</v>
      </c>
      <c r="C13" s="62"/>
      <c r="D13" s="62"/>
      <c r="E13" s="63"/>
      <c r="F13" s="63"/>
      <c r="G13" s="38">
        <v>48</v>
      </c>
      <c r="H13" s="38">
        <v>4</v>
      </c>
      <c r="I13" s="38">
        <v>4</v>
      </c>
      <c r="J13" s="38">
        <v>4</v>
      </c>
      <c r="K13" s="38">
        <v>4</v>
      </c>
      <c r="L13" s="38">
        <v>4</v>
      </c>
      <c r="M13" s="12">
        <v>4</v>
      </c>
      <c r="N13" s="12">
        <v>4</v>
      </c>
      <c r="O13" s="12">
        <v>4</v>
      </c>
      <c r="P13" s="12">
        <v>4</v>
      </c>
      <c r="Q13" s="12">
        <v>4</v>
      </c>
      <c r="R13" s="12">
        <v>4</v>
      </c>
      <c r="S13" s="12">
        <v>4</v>
      </c>
    </row>
    <row r="14" spans="1:19" x14ac:dyDescent="0.2">
      <c r="A14" s="24">
        <v>8</v>
      </c>
      <c r="B14" s="3" t="s">
        <v>84</v>
      </c>
      <c r="C14" s="62"/>
      <c r="D14" s="62"/>
      <c r="E14" s="63"/>
      <c r="F14" s="63"/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19" x14ac:dyDescent="0.2">
      <c r="A15" s="24">
        <v>9</v>
      </c>
      <c r="B15" s="3" t="s">
        <v>85</v>
      </c>
      <c r="C15" s="62"/>
      <c r="D15" s="62"/>
      <c r="E15" s="63"/>
      <c r="F15" s="63"/>
      <c r="G15" s="38">
        <v>215</v>
      </c>
      <c r="H15" s="38">
        <v>18</v>
      </c>
      <c r="I15" s="38">
        <v>18</v>
      </c>
      <c r="J15" s="38">
        <v>18</v>
      </c>
      <c r="K15" s="38">
        <v>18</v>
      </c>
      <c r="L15" s="38">
        <v>18</v>
      </c>
      <c r="M15" s="12">
        <v>18</v>
      </c>
      <c r="N15" s="12">
        <v>18</v>
      </c>
      <c r="O15" s="12">
        <v>18</v>
      </c>
      <c r="P15" s="12">
        <v>18</v>
      </c>
      <c r="Q15" s="12">
        <v>18</v>
      </c>
      <c r="R15" s="12">
        <v>18</v>
      </c>
      <c r="S15" s="12">
        <v>17</v>
      </c>
    </row>
    <row r="16" spans="1:19" x14ac:dyDescent="0.2">
      <c r="A16" s="24">
        <v>10</v>
      </c>
      <c r="B16" s="3" t="s">
        <v>86</v>
      </c>
      <c r="C16" s="62"/>
      <c r="D16" s="62"/>
      <c r="E16" s="63"/>
      <c r="F16" s="63"/>
      <c r="G16" s="38">
        <v>24</v>
      </c>
      <c r="H16" s="38">
        <v>2</v>
      </c>
      <c r="I16" s="38">
        <v>2</v>
      </c>
      <c r="J16" s="38">
        <v>2</v>
      </c>
      <c r="K16" s="38">
        <v>2</v>
      </c>
      <c r="L16" s="38">
        <v>2</v>
      </c>
      <c r="M16" s="12">
        <v>2</v>
      </c>
      <c r="N16" s="12">
        <v>2</v>
      </c>
      <c r="O16" s="12">
        <v>2</v>
      </c>
      <c r="P16" s="12">
        <v>2</v>
      </c>
      <c r="Q16" s="12">
        <v>2</v>
      </c>
      <c r="R16" s="12">
        <v>2</v>
      </c>
      <c r="S16" s="12">
        <v>2</v>
      </c>
    </row>
    <row r="17" spans="1:19" x14ac:dyDescent="0.2">
      <c r="A17" s="24">
        <v>11</v>
      </c>
      <c r="B17" s="3" t="s">
        <v>87</v>
      </c>
      <c r="C17" s="62"/>
      <c r="D17" s="62"/>
      <c r="E17" s="63"/>
      <c r="F17" s="63"/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</row>
    <row r="18" spans="1:19" x14ac:dyDescent="0.2">
      <c r="A18" s="24">
        <v>12</v>
      </c>
      <c r="B18" s="3" t="s">
        <v>88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89</v>
      </c>
      <c r="C19" s="62"/>
      <c r="D19" s="62"/>
      <c r="E19" s="63"/>
      <c r="F19" s="63"/>
      <c r="G19" s="38">
        <v>60</v>
      </c>
      <c r="H19" s="38">
        <v>5</v>
      </c>
      <c r="I19" s="38">
        <v>5</v>
      </c>
      <c r="J19" s="38">
        <v>5</v>
      </c>
      <c r="K19" s="38">
        <v>5</v>
      </c>
      <c r="L19" s="38">
        <v>5</v>
      </c>
      <c r="M19" s="12">
        <v>5</v>
      </c>
      <c r="N19" s="12">
        <v>5</v>
      </c>
      <c r="O19" s="12">
        <v>5</v>
      </c>
      <c r="P19" s="12">
        <v>5</v>
      </c>
      <c r="Q19" s="12">
        <v>5</v>
      </c>
      <c r="R19" s="12">
        <v>5</v>
      </c>
      <c r="S19" s="12">
        <v>5</v>
      </c>
    </row>
    <row r="20" spans="1:19" x14ac:dyDescent="0.2">
      <c r="A20" s="24">
        <v>14</v>
      </c>
      <c r="B20" s="3" t="s">
        <v>90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91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92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93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94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95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96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97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98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99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100</v>
      </c>
      <c r="C30" s="62"/>
      <c r="D30" s="62"/>
      <c r="E30" s="63"/>
      <c r="F30" s="63"/>
      <c r="G30" s="38">
        <v>275</v>
      </c>
      <c r="H30" s="38">
        <v>23</v>
      </c>
      <c r="I30" s="38">
        <v>23</v>
      </c>
      <c r="J30" s="38">
        <v>23</v>
      </c>
      <c r="K30" s="38">
        <v>23</v>
      </c>
      <c r="L30" s="38">
        <v>23</v>
      </c>
      <c r="M30" s="12">
        <v>23</v>
      </c>
      <c r="N30" s="12">
        <v>23</v>
      </c>
      <c r="O30" s="12">
        <v>23</v>
      </c>
      <c r="P30" s="12">
        <v>23</v>
      </c>
      <c r="Q30" s="12">
        <v>23</v>
      </c>
      <c r="R30" s="12">
        <v>23</v>
      </c>
      <c r="S30" s="12">
        <v>22</v>
      </c>
    </row>
    <row r="31" spans="1:19" x14ac:dyDescent="0.2">
      <c r="A31" s="24">
        <v>25</v>
      </c>
      <c r="B31" s="3" t="s">
        <v>101</v>
      </c>
      <c r="C31" s="62"/>
      <c r="D31" s="62"/>
      <c r="E31" s="63"/>
      <c r="F31" s="63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102</v>
      </c>
      <c r="C32" s="62"/>
      <c r="D32" s="62"/>
      <c r="E32" s="63"/>
      <c r="F32" s="63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103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104</v>
      </c>
      <c r="C34" s="62"/>
      <c r="D34" s="62"/>
      <c r="E34" s="63"/>
      <c r="F34" s="63"/>
      <c r="G34" s="38">
        <v>653</v>
      </c>
      <c r="H34" s="38">
        <v>54</v>
      </c>
      <c r="I34" s="38">
        <v>54</v>
      </c>
      <c r="J34" s="38">
        <v>54</v>
      </c>
      <c r="K34" s="38">
        <v>55</v>
      </c>
      <c r="L34" s="38">
        <v>54</v>
      </c>
      <c r="M34" s="12">
        <v>55</v>
      </c>
      <c r="N34" s="12">
        <v>54</v>
      </c>
      <c r="O34" s="12">
        <v>55</v>
      </c>
      <c r="P34" s="12">
        <v>54</v>
      </c>
      <c r="Q34" s="12">
        <v>55</v>
      </c>
      <c r="R34" s="12">
        <v>54</v>
      </c>
      <c r="S34" s="12">
        <v>55</v>
      </c>
    </row>
    <row r="35" spans="1:19" x14ac:dyDescent="0.2">
      <c r="A35" s="24">
        <v>29</v>
      </c>
      <c r="B35" s="3" t="s">
        <v>105</v>
      </c>
      <c r="C35" s="62"/>
      <c r="D35" s="62"/>
      <c r="E35" s="63"/>
      <c r="F35" s="63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106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107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108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109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110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111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112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113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114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115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116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117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118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119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120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121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122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123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124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125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126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127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128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129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130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131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132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133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134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135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2076</v>
      </c>
      <c r="H66" s="48">
        <f t="shared" si="0"/>
        <v>174</v>
      </c>
      <c r="I66" s="48">
        <f t="shared" si="0"/>
        <v>174</v>
      </c>
      <c r="J66" s="48">
        <f t="shared" si="0"/>
        <v>172</v>
      </c>
      <c r="K66" s="48">
        <f t="shared" si="0"/>
        <v>173</v>
      </c>
      <c r="L66" s="48">
        <f t="shared" si="0"/>
        <v>174</v>
      </c>
      <c r="M66" s="48">
        <f t="shared" si="0"/>
        <v>173</v>
      </c>
      <c r="N66" s="48">
        <f t="shared" si="0"/>
        <v>174</v>
      </c>
      <c r="O66" s="48">
        <f t="shared" si="0"/>
        <v>173</v>
      </c>
      <c r="P66" s="48">
        <f t="shared" si="0"/>
        <v>172</v>
      </c>
      <c r="Q66" s="48">
        <f t="shared" si="0"/>
        <v>175</v>
      </c>
      <c r="R66" s="48">
        <f t="shared" si="0"/>
        <v>174</v>
      </c>
      <c r="S66" s="48">
        <f t="shared" si="0"/>
        <v>168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A4:A6"/>
    <mergeCell ref="B4:B6"/>
    <mergeCell ref="C4:F4"/>
    <mergeCell ref="G4:G6"/>
    <mergeCell ref="C5:D5"/>
    <mergeCell ref="E5:F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72"/>
  <sheetViews>
    <sheetView workbookViewId="0">
      <pane xSplit="6" ySplit="6" topLeftCell="G43" activePane="bottomRight" state="frozen"/>
      <selection pane="topRight"/>
      <selection pane="bottomLeft"/>
      <selection pane="bottomRight" activeCell="S1" sqref="S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3.109375" style="40" customWidth="1"/>
    <col min="8" max="12" width="13.88671875" style="41" customWidth="1"/>
    <col min="13" max="15" width="12.33203125" style="10" customWidth="1"/>
    <col min="16" max="18" width="13.88671875" style="10" customWidth="1"/>
    <col min="19" max="19" width="13.44140625" style="10" customWidth="1"/>
    <col min="20" max="20" width="9.109375" style="1"/>
  </cols>
  <sheetData>
    <row r="1" spans="1:19" x14ac:dyDescent="0.2">
      <c r="S1" s="87" t="s">
        <v>223</v>
      </c>
    </row>
    <row r="3" spans="1:19" ht="15.75" customHeight="1" x14ac:dyDescent="0.25">
      <c r="B3" s="17" t="s">
        <v>224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9" t="s">
        <v>49</v>
      </c>
      <c r="B4" s="89" t="s">
        <v>50</v>
      </c>
      <c r="C4" s="121" t="s">
        <v>51</v>
      </c>
      <c r="D4" s="122"/>
      <c r="E4" s="122"/>
      <c r="F4" s="123"/>
      <c r="G4" s="103" t="s">
        <v>214</v>
      </c>
      <c r="H4" s="127" t="s">
        <v>54</v>
      </c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</row>
    <row r="5" spans="1:19" s="2" customFormat="1" ht="50.25" customHeight="1" x14ac:dyDescent="0.2">
      <c r="A5" s="89"/>
      <c r="B5" s="89"/>
      <c r="C5" s="124" t="s">
        <v>55</v>
      </c>
      <c r="D5" s="124"/>
      <c r="E5" s="125" t="s">
        <v>56</v>
      </c>
      <c r="F5" s="126"/>
      <c r="G5" s="103"/>
      <c r="H5" s="100" t="s">
        <v>59</v>
      </c>
      <c r="I5" s="100"/>
      <c r="J5" s="100"/>
      <c r="K5" s="117" t="s">
        <v>60</v>
      </c>
      <c r="L5" s="117"/>
      <c r="M5" s="117"/>
      <c r="N5" s="117" t="s">
        <v>61</v>
      </c>
      <c r="O5" s="117"/>
      <c r="P5" s="117"/>
      <c r="Q5" s="117" t="s">
        <v>62</v>
      </c>
      <c r="R5" s="117"/>
      <c r="S5" s="117"/>
    </row>
    <row r="6" spans="1:19" s="6" customFormat="1" ht="52.5" customHeight="1" x14ac:dyDescent="0.2">
      <c r="A6" s="89"/>
      <c r="B6" s="89"/>
      <c r="C6" s="61" t="s">
        <v>63</v>
      </c>
      <c r="D6" s="61" t="s">
        <v>64</v>
      </c>
      <c r="E6" s="61" t="s">
        <v>63</v>
      </c>
      <c r="F6" s="61" t="s">
        <v>64</v>
      </c>
      <c r="G6" s="103"/>
      <c r="H6" s="83" t="s">
        <v>139</v>
      </c>
      <c r="I6" s="83" t="s">
        <v>140</v>
      </c>
      <c r="J6" s="83" t="s">
        <v>141</v>
      </c>
      <c r="K6" s="83" t="s">
        <v>142</v>
      </c>
      <c r="L6" s="83" t="s">
        <v>143</v>
      </c>
      <c r="M6" s="83" t="s">
        <v>144</v>
      </c>
      <c r="N6" s="83" t="s">
        <v>145</v>
      </c>
      <c r="O6" s="83" t="s">
        <v>146</v>
      </c>
      <c r="P6" s="83" t="s">
        <v>147</v>
      </c>
      <c r="Q6" s="83" t="s">
        <v>148</v>
      </c>
      <c r="R6" s="83" t="s">
        <v>149</v>
      </c>
      <c r="S6" s="83" t="s">
        <v>150</v>
      </c>
    </row>
    <row r="7" spans="1:19" x14ac:dyDescent="0.2">
      <c r="A7" s="24">
        <v>1</v>
      </c>
      <c r="B7" s="3" t="s">
        <v>77</v>
      </c>
      <c r="C7" s="62"/>
      <c r="D7" s="62"/>
      <c r="E7" s="63"/>
      <c r="F7" s="63"/>
      <c r="G7" s="38">
        <v>112</v>
      </c>
      <c r="H7" s="38">
        <v>9</v>
      </c>
      <c r="I7" s="38">
        <v>9</v>
      </c>
      <c r="J7" s="38">
        <v>10</v>
      </c>
      <c r="K7" s="38">
        <v>9</v>
      </c>
      <c r="L7" s="38">
        <v>9</v>
      </c>
      <c r="M7" s="12">
        <v>10</v>
      </c>
      <c r="N7" s="12">
        <v>9</v>
      </c>
      <c r="O7" s="12">
        <v>9</v>
      </c>
      <c r="P7" s="12">
        <v>10</v>
      </c>
      <c r="Q7" s="12">
        <v>9</v>
      </c>
      <c r="R7" s="12">
        <v>9</v>
      </c>
      <c r="S7" s="12">
        <v>10</v>
      </c>
    </row>
    <row r="8" spans="1:19" x14ac:dyDescent="0.2">
      <c r="A8" s="24">
        <v>2</v>
      </c>
      <c r="B8" s="3" t="s">
        <v>78</v>
      </c>
      <c r="C8" s="62"/>
      <c r="D8" s="62"/>
      <c r="E8" s="63"/>
      <c r="F8" s="63"/>
      <c r="G8" s="38">
        <v>110</v>
      </c>
      <c r="H8" s="38">
        <v>9</v>
      </c>
      <c r="I8" s="38">
        <v>9</v>
      </c>
      <c r="J8" s="38">
        <v>9</v>
      </c>
      <c r="K8" s="38">
        <v>9</v>
      </c>
      <c r="L8" s="38">
        <v>9</v>
      </c>
      <c r="M8" s="12">
        <v>10</v>
      </c>
      <c r="N8" s="12">
        <v>9</v>
      </c>
      <c r="O8" s="12">
        <v>9</v>
      </c>
      <c r="P8" s="12">
        <v>9</v>
      </c>
      <c r="Q8" s="12">
        <v>9</v>
      </c>
      <c r="R8" s="12">
        <v>9</v>
      </c>
      <c r="S8" s="12">
        <v>10</v>
      </c>
    </row>
    <row r="9" spans="1:19" x14ac:dyDescent="0.2">
      <c r="A9" s="24">
        <v>3</v>
      </c>
      <c r="B9" s="3" t="s">
        <v>79</v>
      </c>
      <c r="C9" s="62"/>
      <c r="D9" s="62"/>
      <c r="E9" s="63"/>
      <c r="F9" s="63"/>
      <c r="G9" s="38">
        <v>449</v>
      </c>
      <c r="H9" s="38">
        <v>37</v>
      </c>
      <c r="I9" s="38">
        <v>37</v>
      </c>
      <c r="J9" s="38">
        <v>37</v>
      </c>
      <c r="K9" s="38">
        <v>38</v>
      </c>
      <c r="L9" s="38">
        <v>37</v>
      </c>
      <c r="M9" s="12">
        <v>38</v>
      </c>
      <c r="N9" s="12">
        <v>37</v>
      </c>
      <c r="O9" s="12">
        <v>38</v>
      </c>
      <c r="P9" s="12">
        <v>37</v>
      </c>
      <c r="Q9" s="12">
        <v>38</v>
      </c>
      <c r="R9" s="12">
        <v>37</v>
      </c>
      <c r="S9" s="12">
        <v>38</v>
      </c>
    </row>
    <row r="10" spans="1:19" x14ac:dyDescent="0.2">
      <c r="A10" s="24">
        <v>4</v>
      </c>
      <c r="B10" s="3" t="s">
        <v>80</v>
      </c>
      <c r="C10" s="62"/>
      <c r="D10" s="62"/>
      <c r="E10" s="63"/>
      <c r="F10" s="63"/>
      <c r="G10" s="38">
        <v>197</v>
      </c>
      <c r="H10" s="38">
        <v>16</v>
      </c>
      <c r="I10" s="38">
        <v>16</v>
      </c>
      <c r="J10" s="38">
        <v>16</v>
      </c>
      <c r="K10" s="38">
        <v>17</v>
      </c>
      <c r="L10" s="38">
        <v>16</v>
      </c>
      <c r="M10" s="12">
        <v>17</v>
      </c>
      <c r="N10" s="12">
        <v>16</v>
      </c>
      <c r="O10" s="12">
        <v>17</v>
      </c>
      <c r="P10" s="12">
        <v>16</v>
      </c>
      <c r="Q10" s="12">
        <v>17</v>
      </c>
      <c r="R10" s="12">
        <v>16</v>
      </c>
      <c r="S10" s="12">
        <v>17</v>
      </c>
    </row>
    <row r="11" spans="1:19" x14ac:dyDescent="0.2">
      <c r="A11" s="24">
        <v>5</v>
      </c>
      <c r="B11" s="3" t="s">
        <v>81</v>
      </c>
      <c r="C11" s="62"/>
      <c r="D11" s="62"/>
      <c r="E11" s="63"/>
      <c r="F11" s="63"/>
      <c r="G11" s="38">
        <v>126</v>
      </c>
      <c r="H11" s="38">
        <v>11</v>
      </c>
      <c r="I11" s="38">
        <v>10</v>
      </c>
      <c r="J11" s="38">
        <v>11</v>
      </c>
      <c r="K11" s="38">
        <v>10</v>
      </c>
      <c r="L11" s="38">
        <v>11</v>
      </c>
      <c r="M11" s="12">
        <v>10</v>
      </c>
      <c r="N11" s="12">
        <v>11</v>
      </c>
      <c r="O11" s="12">
        <v>10</v>
      </c>
      <c r="P11" s="12">
        <v>11</v>
      </c>
      <c r="Q11" s="12">
        <v>10</v>
      </c>
      <c r="R11" s="12">
        <v>11</v>
      </c>
      <c r="S11" s="12">
        <v>10</v>
      </c>
    </row>
    <row r="12" spans="1:19" x14ac:dyDescent="0.2">
      <c r="A12" s="24">
        <v>6</v>
      </c>
      <c r="B12" s="3" t="s">
        <v>82</v>
      </c>
      <c r="C12" s="62"/>
      <c r="D12" s="62"/>
      <c r="E12" s="63"/>
      <c r="F12" s="63"/>
      <c r="G12" s="38">
        <v>190</v>
      </c>
      <c r="H12" s="38">
        <v>16</v>
      </c>
      <c r="I12" s="38">
        <v>16</v>
      </c>
      <c r="J12" s="38">
        <v>16</v>
      </c>
      <c r="K12" s="38">
        <v>16</v>
      </c>
      <c r="L12" s="38">
        <v>16</v>
      </c>
      <c r="M12" s="12">
        <v>15</v>
      </c>
      <c r="N12" s="12">
        <v>16</v>
      </c>
      <c r="O12" s="12">
        <v>16</v>
      </c>
      <c r="P12" s="12">
        <v>16</v>
      </c>
      <c r="Q12" s="12">
        <v>16</v>
      </c>
      <c r="R12" s="12">
        <v>16</v>
      </c>
      <c r="S12" s="12">
        <v>15</v>
      </c>
    </row>
    <row r="13" spans="1:19" x14ac:dyDescent="0.2">
      <c r="A13" s="24">
        <v>7</v>
      </c>
      <c r="B13" s="3" t="s">
        <v>83</v>
      </c>
      <c r="C13" s="62"/>
      <c r="D13" s="62"/>
      <c r="E13" s="63"/>
      <c r="F13" s="63"/>
      <c r="G13" s="38">
        <v>172</v>
      </c>
      <c r="H13" s="38">
        <v>14</v>
      </c>
      <c r="I13" s="38">
        <v>14</v>
      </c>
      <c r="J13" s="38">
        <v>15</v>
      </c>
      <c r="K13" s="38">
        <v>14</v>
      </c>
      <c r="L13" s="38">
        <v>14</v>
      </c>
      <c r="M13" s="12">
        <v>15</v>
      </c>
      <c r="N13" s="12">
        <v>14</v>
      </c>
      <c r="O13" s="12">
        <v>14</v>
      </c>
      <c r="P13" s="12">
        <v>15</v>
      </c>
      <c r="Q13" s="12">
        <v>14</v>
      </c>
      <c r="R13" s="12">
        <v>14</v>
      </c>
      <c r="S13" s="12">
        <v>15</v>
      </c>
    </row>
    <row r="14" spans="1:19" x14ac:dyDescent="0.2">
      <c r="A14" s="24">
        <v>8</v>
      </c>
      <c r="B14" s="3" t="s">
        <v>84</v>
      </c>
      <c r="C14" s="62"/>
      <c r="D14" s="62"/>
      <c r="E14" s="63"/>
      <c r="F14" s="63"/>
      <c r="G14" s="38">
        <v>140</v>
      </c>
      <c r="H14" s="38">
        <v>12</v>
      </c>
      <c r="I14" s="38">
        <v>12</v>
      </c>
      <c r="J14" s="38">
        <v>11</v>
      </c>
      <c r="K14" s="38">
        <v>12</v>
      </c>
      <c r="L14" s="38">
        <v>12</v>
      </c>
      <c r="M14" s="12">
        <v>11</v>
      </c>
      <c r="N14" s="12">
        <v>12</v>
      </c>
      <c r="O14" s="12">
        <v>12</v>
      </c>
      <c r="P14" s="12">
        <v>11</v>
      </c>
      <c r="Q14" s="12">
        <v>12</v>
      </c>
      <c r="R14" s="12">
        <v>12</v>
      </c>
      <c r="S14" s="12">
        <v>11</v>
      </c>
    </row>
    <row r="15" spans="1:19" x14ac:dyDescent="0.2">
      <c r="A15" s="24">
        <v>9</v>
      </c>
      <c r="B15" s="3" t="s">
        <v>85</v>
      </c>
      <c r="C15" s="62"/>
      <c r="D15" s="62"/>
      <c r="E15" s="63"/>
      <c r="F15" s="63"/>
      <c r="G15" s="38">
        <v>57</v>
      </c>
      <c r="H15" s="38">
        <v>5</v>
      </c>
      <c r="I15" s="38">
        <v>5</v>
      </c>
      <c r="J15" s="38">
        <v>5</v>
      </c>
      <c r="K15" s="38">
        <v>4</v>
      </c>
      <c r="L15" s="38">
        <v>5</v>
      </c>
      <c r="M15" s="12">
        <v>5</v>
      </c>
      <c r="N15" s="12">
        <v>5</v>
      </c>
      <c r="O15" s="12">
        <v>4</v>
      </c>
      <c r="P15" s="12">
        <v>5</v>
      </c>
      <c r="Q15" s="12">
        <v>5</v>
      </c>
      <c r="R15" s="12">
        <v>5</v>
      </c>
      <c r="S15" s="12">
        <v>4</v>
      </c>
    </row>
    <row r="16" spans="1:19" x14ac:dyDescent="0.2">
      <c r="A16" s="24">
        <v>10</v>
      </c>
      <c r="B16" s="3" t="s">
        <v>86</v>
      </c>
      <c r="C16" s="62"/>
      <c r="D16" s="62"/>
      <c r="E16" s="63"/>
      <c r="F16" s="63"/>
      <c r="G16" s="38">
        <v>41</v>
      </c>
      <c r="H16" s="38">
        <v>3</v>
      </c>
      <c r="I16" s="38">
        <v>3</v>
      </c>
      <c r="J16" s="38">
        <v>3</v>
      </c>
      <c r="K16" s="38">
        <v>4</v>
      </c>
      <c r="L16" s="38">
        <v>3</v>
      </c>
      <c r="M16" s="12">
        <v>4</v>
      </c>
      <c r="N16" s="12">
        <v>3</v>
      </c>
      <c r="O16" s="12">
        <v>4</v>
      </c>
      <c r="P16" s="12">
        <v>3</v>
      </c>
      <c r="Q16" s="12">
        <v>4</v>
      </c>
      <c r="R16" s="12">
        <v>3</v>
      </c>
      <c r="S16" s="12">
        <v>4</v>
      </c>
    </row>
    <row r="17" spans="1:19" x14ac:dyDescent="0.2">
      <c r="A17" s="24">
        <v>11</v>
      </c>
      <c r="B17" s="3" t="s">
        <v>87</v>
      </c>
      <c r="C17" s="62"/>
      <c r="D17" s="62"/>
      <c r="E17" s="63"/>
      <c r="F17" s="63"/>
      <c r="G17" s="38">
        <v>148</v>
      </c>
      <c r="H17" s="38">
        <v>12</v>
      </c>
      <c r="I17" s="38">
        <v>12</v>
      </c>
      <c r="J17" s="38">
        <v>13</v>
      </c>
      <c r="K17" s="38">
        <v>12</v>
      </c>
      <c r="L17" s="38">
        <v>12</v>
      </c>
      <c r="M17" s="12">
        <v>13</v>
      </c>
      <c r="N17" s="12">
        <v>12</v>
      </c>
      <c r="O17" s="12">
        <v>12</v>
      </c>
      <c r="P17" s="12">
        <v>13</v>
      </c>
      <c r="Q17" s="12">
        <v>12</v>
      </c>
      <c r="R17" s="12">
        <v>12</v>
      </c>
      <c r="S17" s="12">
        <v>13</v>
      </c>
    </row>
    <row r="18" spans="1:19" x14ac:dyDescent="0.2">
      <c r="A18" s="24">
        <v>12</v>
      </c>
      <c r="B18" s="3" t="s">
        <v>88</v>
      </c>
      <c r="C18" s="62"/>
      <c r="D18" s="62"/>
      <c r="E18" s="63"/>
      <c r="F18" s="63"/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</row>
    <row r="19" spans="1:19" x14ac:dyDescent="0.2">
      <c r="A19" s="24">
        <v>13</v>
      </c>
      <c r="B19" s="3" t="s">
        <v>89</v>
      </c>
      <c r="C19" s="62"/>
      <c r="D19" s="62"/>
      <c r="E19" s="63"/>
      <c r="F19" s="63"/>
      <c r="G19" s="38">
        <v>132</v>
      </c>
      <c r="H19" s="38">
        <v>11</v>
      </c>
      <c r="I19" s="38">
        <v>11</v>
      </c>
      <c r="J19" s="38">
        <v>11</v>
      </c>
      <c r="K19" s="38">
        <v>11</v>
      </c>
      <c r="L19" s="38">
        <v>11</v>
      </c>
      <c r="M19" s="12">
        <v>11</v>
      </c>
      <c r="N19" s="12">
        <v>11</v>
      </c>
      <c r="O19" s="12">
        <v>11</v>
      </c>
      <c r="P19" s="12">
        <v>11</v>
      </c>
      <c r="Q19" s="12">
        <v>11</v>
      </c>
      <c r="R19" s="12">
        <v>11</v>
      </c>
      <c r="S19" s="12">
        <v>11</v>
      </c>
    </row>
    <row r="20" spans="1:19" x14ac:dyDescent="0.2">
      <c r="A20" s="24">
        <v>14</v>
      </c>
      <c r="B20" s="3" t="s">
        <v>90</v>
      </c>
      <c r="C20" s="62"/>
      <c r="D20" s="62"/>
      <c r="E20" s="63"/>
      <c r="F20" s="63"/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</row>
    <row r="21" spans="1:19" x14ac:dyDescent="0.2">
      <c r="A21" s="24">
        <v>15</v>
      </c>
      <c r="B21" s="3" t="s">
        <v>91</v>
      </c>
      <c r="C21" s="62"/>
      <c r="D21" s="62"/>
      <c r="E21" s="63"/>
      <c r="F21" s="63"/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</row>
    <row r="22" spans="1:19" x14ac:dyDescent="0.2">
      <c r="A22" s="24">
        <v>16</v>
      </c>
      <c r="B22" s="3" t="s">
        <v>92</v>
      </c>
      <c r="C22" s="62"/>
      <c r="D22" s="62"/>
      <c r="E22" s="63"/>
      <c r="F22" s="63"/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</row>
    <row r="23" spans="1:19" x14ac:dyDescent="0.2">
      <c r="A23" s="24">
        <v>17</v>
      </c>
      <c r="B23" s="3" t="s">
        <v>93</v>
      </c>
      <c r="C23" s="62"/>
      <c r="D23" s="62"/>
      <c r="E23" s="63"/>
      <c r="F23" s="63"/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</row>
    <row r="24" spans="1:19" ht="30" x14ac:dyDescent="0.2">
      <c r="A24" s="24">
        <v>18</v>
      </c>
      <c r="B24" s="3" t="s">
        <v>94</v>
      </c>
      <c r="C24" s="62"/>
      <c r="D24" s="62"/>
      <c r="E24" s="63"/>
      <c r="F24" s="63"/>
      <c r="G24" s="38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</row>
    <row r="25" spans="1:19" x14ac:dyDescent="0.2">
      <c r="A25" s="24">
        <v>19</v>
      </c>
      <c r="B25" s="3" t="s">
        <v>95</v>
      </c>
      <c r="C25" s="62"/>
      <c r="D25" s="62"/>
      <c r="E25" s="63"/>
      <c r="F25" s="63"/>
      <c r="G25" s="38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</row>
    <row r="26" spans="1:19" ht="45" x14ac:dyDescent="0.2">
      <c r="A26" s="24">
        <v>20</v>
      </c>
      <c r="B26" s="3" t="s">
        <v>96</v>
      </c>
      <c r="C26" s="62"/>
      <c r="D26" s="62"/>
      <c r="E26" s="63"/>
      <c r="F26" s="63"/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97</v>
      </c>
      <c r="C27" s="62"/>
      <c r="D27" s="62"/>
      <c r="E27" s="63"/>
      <c r="F27" s="63"/>
      <c r="G27" s="38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</row>
    <row r="28" spans="1:19" ht="30" x14ac:dyDescent="0.2">
      <c r="A28" s="24">
        <v>22</v>
      </c>
      <c r="B28" s="3" t="s">
        <v>98</v>
      </c>
      <c r="C28" s="62"/>
      <c r="D28" s="62"/>
      <c r="E28" s="63"/>
      <c r="F28" s="63"/>
      <c r="G28" s="38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99</v>
      </c>
      <c r="C29" s="62"/>
      <c r="D29" s="62"/>
      <c r="E29" s="63"/>
      <c r="F29" s="63"/>
      <c r="G29" s="38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100</v>
      </c>
      <c r="C30" s="62"/>
      <c r="D30" s="62"/>
      <c r="E30" s="63"/>
      <c r="F30" s="63"/>
      <c r="G30" s="38">
        <v>725</v>
      </c>
      <c r="H30" s="38">
        <v>60</v>
      </c>
      <c r="I30" s="38">
        <v>60</v>
      </c>
      <c r="J30" s="38">
        <v>60</v>
      </c>
      <c r="K30" s="38">
        <v>61</v>
      </c>
      <c r="L30" s="38">
        <v>60</v>
      </c>
      <c r="M30" s="12">
        <v>61</v>
      </c>
      <c r="N30" s="12">
        <v>60</v>
      </c>
      <c r="O30" s="12">
        <v>61</v>
      </c>
      <c r="P30" s="12">
        <v>60</v>
      </c>
      <c r="Q30" s="12">
        <v>61</v>
      </c>
      <c r="R30" s="12">
        <v>60</v>
      </c>
      <c r="S30" s="12">
        <v>61</v>
      </c>
    </row>
    <row r="31" spans="1:19" x14ac:dyDescent="0.2">
      <c r="A31" s="24">
        <v>25</v>
      </c>
      <c r="B31" s="3" t="s">
        <v>101</v>
      </c>
      <c r="C31" s="62"/>
      <c r="D31" s="62"/>
      <c r="E31" s="63"/>
      <c r="F31" s="63"/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24">
        <v>26</v>
      </c>
      <c r="B32" s="3" t="s">
        <v>102</v>
      </c>
      <c r="C32" s="62"/>
      <c r="D32" s="62"/>
      <c r="E32" s="63"/>
      <c r="F32" s="63"/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24">
        <v>27</v>
      </c>
      <c r="B33" s="3" t="s">
        <v>103</v>
      </c>
      <c r="C33" s="62"/>
      <c r="D33" s="62"/>
      <c r="E33" s="63"/>
      <c r="F33" s="63"/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104</v>
      </c>
      <c r="C34" s="62"/>
      <c r="D34" s="62"/>
      <c r="E34" s="63"/>
      <c r="F34" s="63"/>
      <c r="G34" s="38">
        <v>120</v>
      </c>
      <c r="H34" s="38">
        <v>10</v>
      </c>
      <c r="I34" s="38">
        <v>10</v>
      </c>
      <c r="J34" s="38">
        <v>10</v>
      </c>
      <c r="K34" s="38">
        <v>10</v>
      </c>
      <c r="L34" s="38">
        <v>10</v>
      </c>
      <c r="M34" s="12">
        <v>10</v>
      </c>
      <c r="N34" s="12">
        <v>10</v>
      </c>
      <c r="O34" s="12">
        <v>10</v>
      </c>
      <c r="P34" s="12">
        <v>10</v>
      </c>
      <c r="Q34" s="12">
        <v>10</v>
      </c>
      <c r="R34" s="12">
        <v>10</v>
      </c>
      <c r="S34" s="12">
        <v>10</v>
      </c>
    </row>
    <row r="35" spans="1:19" x14ac:dyDescent="0.2">
      <c r="A35" s="24">
        <v>29</v>
      </c>
      <c r="B35" s="3" t="s">
        <v>105</v>
      </c>
      <c r="C35" s="62"/>
      <c r="D35" s="62"/>
      <c r="E35" s="63"/>
      <c r="F35" s="63"/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</row>
    <row r="36" spans="1:19" x14ac:dyDescent="0.2">
      <c r="A36" s="24">
        <v>30</v>
      </c>
      <c r="B36" s="3" t="s">
        <v>106</v>
      </c>
      <c r="C36" s="62"/>
      <c r="D36" s="62"/>
      <c r="E36" s="63"/>
      <c r="F36" s="63"/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107</v>
      </c>
      <c r="C37" s="62"/>
      <c r="D37" s="62"/>
      <c r="E37" s="63"/>
      <c r="F37" s="63"/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24">
        <v>32</v>
      </c>
      <c r="B38" s="3" t="s">
        <v>108</v>
      </c>
      <c r="C38" s="62"/>
      <c r="D38" s="62"/>
      <c r="E38" s="63"/>
      <c r="F38" s="63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24">
        <v>33</v>
      </c>
      <c r="B39" s="3" t="s">
        <v>109</v>
      </c>
      <c r="C39" s="62"/>
      <c r="D39" s="62"/>
      <c r="E39" s="63"/>
      <c r="F39" s="63"/>
      <c r="G39" s="38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24">
        <v>34</v>
      </c>
      <c r="B40" s="3" t="s">
        <v>110</v>
      </c>
      <c r="C40" s="62"/>
      <c r="D40" s="62"/>
      <c r="E40" s="63"/>
      <c r="F40" s="63"/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24">
        <v>35</v>
      </c>
      <c r="B41" s="3" t="s">
        <v>111</v>
      </c>
      <c r="C41" s="63"/>
      <c r="D41" s="63"/>
      <c r="E41" s="63"/>
      <c r="F41" s="63"/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24">
        <v>36</v>
      </c>
      <c r="B42" s="3" t="s">
        <v>112</v>
      </c>
      <c r="C42" s="62"/>
      <c r="D42" s="62"/>
      <c r="E42" s="63"/>
      <c r="F42" s="63"/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113</v>
      </c>
      <c r="C43" s="62"/>
      <c r="D43" s="62"/>
      <c r="E43" s="63"/>
      <c r="F43" s="63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114</v>
      </c>
      <c r="C44" s="62"/>
      <c r="D44" s="62"/>
      <c r="E44" s="63"/>
      <c r="F44" s="63"/>
      <c r="G44" s="38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24">
        <v>39</v>
      </c>
      <c r="B45" s="3" t="s">
        <v>115</v>
      </c>
      <c r="C45" s="62"/>
      <c r="D45" s="62"/>
      <c r="E45" s="63"/>
      <c r="F45" s="63"/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24">
        <v>40</v>
      </c>
      <c r="B46" s="3" t="s">
        <v>116</v>
      </c>
      <c r="C46" s="62"/>
      <c r="D46" s="62"/>
      <c r="E46" s="63"/>
      <c r="F46" s="63"/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</row>
    <row r="47" spans="1:19" x14ac:dyDescent="0.2">
      <c r="A47" s="24">
        <v>41</v>
      </c>
      <c r="B47" s="3" t="s">
        <v>117</v>
      </c>
      <c r="C47" s="62"/>
      <c r="D47" s="62"/>
      <c r="E47" s="63"/>
      <c r="F47" s="63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24">
        <v>42</v>
      </c>
      <c r="B48" s="3" t="s">
        <v>118</v>
      </c>
      <c r="C48" s="62"/>
      <c r="D48" s="62"/>
      <c r="E48" s="63"/>
      <c r="F48" s="63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24">
        <v>43</v>
      </c>
      <c r="B49" s="3" t="s">
        <v>119</v>
      </c>
      <c r="C49" s="62"/>
      <c r="D49" s="62"/>
      <c r="E49" s="63"/>
      <c r="F49" s="63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120</v>
      </c>
      <c r="C50" s="62"/>
      <c r="D50" s="62"/>
      <c r="E50" s="63"/>
      <c r="F50" s="63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121</v>
      </c>
      <c r="C51" s="62"/>
      <c r="D51" s="62"/>
      <c r="E51" s="63"/>
      <c r="F51" s="63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24">
        <v>46</v>
      </c>
      <c r="B52" s="3" t="s">
        <v>122</v>
      </c>
      <c r="C52" s="62"/>
      <c r="D52" s="62"/>
      <c r="E52" s="63"/>
      <c r="F52" s="63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123</v>
      </c>
      <c r="C53" s="62"/>
      <c r="D53" s="62"/>
      <c r="E53" s="63"/>
      <c r="F53" s="63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24">
        <v>48</v>
      </c>
      <c r="B54" s="3" t="s">
        <v>124</v>
      </c>
      <c r="C54" s="62"/>
      <c r="D54" s="62"/>
      <c r="E54" s="63"/>
      <c r="F54" s="63"/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125</v>
      </c>
      <c r="C55" s="62"/>
      <c r="D55" s="62"/>
      <c r="E55" s="63"/>
      <c r="F55" s="63"/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126</v>
      </c>
      <c r="C56" s="62"/>
      <c r="D56" s="62"/>
      <c r="E56" s="63"/>
      <c r="F56" s="63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127</v>
      </c>
      <c r="C57" s="62"/>
      <c r="D57" s="62"/>
      <c r="E57" s="63"/>
      <c r="F57" s="63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128</v>
      </c>
      <c r="C58" s="62"/>
      <c r="D58" s="62"/>
      <c r="E58" s="63"/>
      <c r="F58" s="63"/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129</v>
      </c>
      <c r="C59" s="62"/>
      <c r="D59" s="62"/>
      <c r="E59" s="63"/>
      <c r="F59" s="63"/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3" t="s">
        <v>130</v>
      </c>
      <c r="C60" s="62"/>
      <c r="D60" s="62"/>
      <c r="E60" s="63"/>
      <c r="F60" s="63"/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24">
        <v>55</v>
      </c>
      <c r="B61" s="3" t="s">
        <v>131</v>
      </c>
      <c r="C61" s="62"/>
      <c r="D61" s="62"/>
      <c r="E61" s="63"/>
      <c r="F61" s="63"/>
      <c r="G61" s="38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3" t="s">
        <v>132</v>
      </c>
      <c r="C62" s="62"/>
      <c r="D62" s="62"/>
      <c r="E62" s="63"/>
      <c r="F62" s="63"/>
      <c r="G62" s="38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3" t="s">
        <v>133</v>
      </c>
      <c r="C63" s="62"/>
      <c r="D63" s="62"/>
      <c r="E63" s="63"/>
      <c r="F63" s="63"/>
      <c r="G63" s="38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3" t="s">
        <v>134</v>
      </c>
      <c r="C64" s="62"/>
      <c r="D64" s="62"/>
      <c r="E64" s="63"/>
      <c r="F64" s="63"/>
      <c r="G64" s="38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3"/>
      <c r="C65" s="62"/>
      <c r="D65" s="62"/>
      <c r="E65" s="63"/>
      <c r="F65" s="63"/>
      <c r="G65" s="38"/>
      <c r="H65" s="38"/>
      <c r="I65" s="38"/>
      <c r="J65" s="38"/>
      <c r="K65" s="38"/>
      <c r="L65" s="38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 t="s">
        <v>135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S66" si="0">SUM(G7:G65)</f>
        <v>2719</v>
      </c>
      <c r="H66" s="48">
        <f t="shared" si="0"/>
        <v>225</v>
      </c>
      <c r="I66" s="48">
        <f t="shared" si="0"/>
        <v>224</v>
      </c>
      <c r="J66" s="48">
        <f t="shared" si="0"/>
        <v>227</v>
      </c>
      <c r="K66" s="48">
        <f t="shared" si="0"/>
        <v>227</v>
      </c>
      <c r="L66" s="48">
        <f t="shared" si="0"/>
        <v>225</v>
      </c>
      <c r="M66" s="48">
        <f t="shared" si="0"/>
        <v>230</v>
      </c>
      <c r="N66" s="48">
        <f t="shared" si="0"/>
        <v>225</v>
      </c>
      <c r="O66" s="48">
        <f t="shared" si="0"/>
        <v>227</v>
      </c>
      <c r="P66" s="48">
        <f t="shared" si="0"/>
        <v>227</v>
      </c>
      <c r="Q66" s="48">
        <f t="shared" si="0"/>
        <v>228</v>
      </c>
      <c r="R66" s="48">
        <f t="shared" si="0"/>
        <v>225</v>
      </c>
      <c r="S66" s="48">
        <f t="shared" si="0"/>
        <v>229</v>
      </c>
    </row>
    <row r="67" spans="1:19" x14ac:dyDescent="0.2">
      <c r="G67" s="51"/>
    </row>
    <row r="68" spans="1:19" x14ac:dyDescent="0.2">
      <c r="C68" s="64"/>
      <c r="D68" s="64"/>
      <c r="E68" s="64"/>
      <c r="F68" s="64"/>
      <c r="G68" s="51"/>
    </row>
    <row r="72" spans="1:19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A4:A6"/>
    <mergeCell ref="B4:B6"/>
    <mergeCell ref="C4:F4"/>
    <mergeCell ref="G4:G6"/>
    <mergeCell ref="C5:D5"/>
    <mergeCell ref="E5:F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40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5.5546875" style="39" hidden="1" customWidth="1"/>
    <col min="8" max="8" width="13.109375" style="40" customWidth="1"/>
    <col min="9" max="11" width="13.88671875" style="41" customWidth="1"/>
    <col min="12" max="14" width="12.33203125" style="10" customWidth="1"/>
    <col min="15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87" t="s">
        <v>225</v>
      </c>
    </row>
    <row r="3" spans="1:20" ht="15.75" customHeight="1" x14ac:dyDescent="0.25">
      <c r="B3" s="17" t="s">
        <v>226</v>
      </c>
      <c r="C3" s="60"/>
      <c r="D3" s="60"/>
      <c r="E3" s="60"/>
      <c r="F3" s="60"/>
      <c r="G3" s="34"/>
      <c r="H3" s="34"/>
      <c r="I3" s="34"/>
      <c r="J3" s="34"/>
      <c r="K3" s="34"/>
      <c r="L3" s="17"/>
      <c r="M3" s="17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89" t="s">
        <v>49</v>
      </c>
      <c r="B4" s="89" t="s">
        <v>50</v>
      </c>
      <c r="C4" s="121" t="s">
        <v>51</v>
      </c>
      <c r="D4" s="122"/>
      <c r="E4" s="122"/>
      <c r="F4" s="123"/>
      <c r="G4" s="116" t="s">
        <v>52</v>
      </c>
      <c r="H4" s="103" t="s">
        <v>214</v>
      </c>
      <c r="I4" s="127" t="s">
        <v>54</v>
      </c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</row>
    <row r="5" spans="1:20" s="2" customFormat="1" ht="50.25" customHeight="1" x14ac:dyDescent="0.2">
      <c r="A5" s="89"/>
      <c r="B5" s="89"/>
      <c r="C5" s="124" t="s">
        <v>55</v>
      </c>
      <c r="D5" s="124"/>
      <c r="E5" s="125" t="s">
        <v>56</v>
      </c>
      <c r="F5" s="12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61" t="s">
        <v>63</v>
      </c>
      <c r="D6" s="61" t="s">
        <v>64</v>
      </c>
      <c r="E6" s="61" t="s">
        <v>63</v>
      </c>
      <c r="F6" s="61" t="s">
        <v>64</v>
      </c>
      <c r="G6" s="116"/>
      <c r="H6" s="103"/>
      <c r="I6" s="83" t="s">
        <v>139</v>
      </c>
      <c r="J6" s="83" t="s">
        <v>140</v>
      </c>
      <c r="K6" s="83" t="s">
        <v>141</v>
      </c>
      <c r="L6" s="83" t="s">
        <v>142</v>
      </c>
      <c r="M6" s="83" t="s">
        <v>143</v>
      </c>
      <c r="N6" s="83" t="s">
        <v>144</v>
      </c>
      <c r="O6" s="83" t="s">
        <v>145</v>
      </c>
      <c r="P6" s="83" t="s">
        <v>146</v>
      </c>
      <c r="Q6" s="83" t="s">
        <v>147</v>
      </c>
      <c r="R6" s="83" t="s">
        <v>148</v>
      </c>
      <c r="S6" s="83" t="s">
        <v>149</v>
      </c>
      <c r="T6" s="83" t="s">
        <v>150</v>
      </c>
    </row>
    <row r="7" spans="1:20" x14ac:dyDescent="0.2">
      <c r="A7" s="24">
        <v>1</v>
      </c>
      <c r="B7" s="3" t="s">
        <v>77</v>
      </c>
      <c r="C7" s="62"/>
      <c r="D7" s="62"/>
      <c r="E7" s="63"/>
      <c r="F7" s="63"/>
      <c r="G7" s="46">
        <v>0</v>
      </c>
      <c r="H7" s="38">
        <v>1815</v>
      </c>
      <c r="I7" s="38">
        <v>151</v>
      </c>
      <c r="J7" s="38">
        <v>151</v>
      </c>
      <c r="K7" s="38">
        <v>151</v>
      </c>
      <c r="L7" s="12">
        <v>152</v>
      </c>
      <c r="M7" s="12">
        <v>151</v>
      </c>
      <c r="N7" s="12">
        <v>151</v>
      </c>
      <c r="O7" s="12">
        <v>151</v>
      </c>
      <c r="P7" s="12">
        <v>152</v>
      </c>
      <c r="Q7" s="12">
        <v>151</v>
      </c>
      <c r="R7" s="12">
        <v>151</v>
      </c>
      <c r="S7" s="12">
        <v>151</v>
      </c>
      <c r="T7" s="12">
        <v>152</v>
      </c>
    </row>
    <row r="8" spans="1:20" x14ac:dyDescent="0.2">
      <c r="A8" s="24">
        <v>2</v>
      </c>
      <c r="B8" s="3" t="s">
        <v>78</v>
      </c>
      <c r="C8" s="62"/>
      <c r="D8" s="62"/>
      <c r="E8" s="63"/>
      <c r="F8" s="63"/>
      <c r="G8" s="46">
        <v>0</v>
      </c>
      <c r="H8" s="38">
        <v>1512</v>
      </c>
      <c r="I8" s="38">
        <v>126</v>
      </c>
      <c r="J8" s="38">
        <v>126</v>
      </c>
      <c r="K8" s="38">
        <v>126</v>
      </c>
      <c r="L8" s="12">
        <v>126</v>
      </c>
      <c r="M8" s="12">
        <v>126</v>
      </c>
      <c r="N8" s="12">
        <v>126</v>
      </c>
      <c r="O8" s="12">
        <v>126</v>
      </c>
      <c r="P8" s="12">
        <v>126</v>
      </c>
      <c r="Q8" s="12">
        <v>126</v>
      </c>
      <c r="R8" s="12">
        <v>126</v>
      </c>
      <c r="S8" s="12">
        <v>126</v>
      </c>
      <c r="T8" s="12">
        <v>126</v>
      </c>
    </row>
    <row r="9" spans="1:20" x14ac:dyDescent="0.2">
      <c r="A9" s="24">
        <v>3</v>
      </c>
      <c r="B9" s="3" t="s">
        <v>79</v>
      </c>
      <c r="C9" s="62"/>
      <c r="D9" s="62"/>
      <c r="E9" s="63"/>
      <c r="F9" s="63"/>
      <c r="G9" s="46">
        <v>0</v>
      </c>
      <c r="H9" s="38">
        <v>3900</v>
      </c>
      <c r="I9" s="38">
        <v>325</v>
      </c>
      <c r="J9" s="38">
        <v>325</v>
      </c>
      <c r="K9" s="38">
        <v>325</v>
      </c>
      <c r="L9" s="12">
        <v>325</v>
      </c>
      <c r="M9" s="12">
        <v>325</v>
      </c>
      <c r="N9" s="12">
        <v>325</v>
      </c>
      <c r="O9" s="12">
        <v>325</v>
      </c>
      <c r="P9" s="12">
        <v>325</v>
      </c>
      <c r="Q9" s="12">
        <v>325</v>
      </c>
      <c r="R9" s="12">
        <v>325</v>
      </c>
      <c r="S9" s="12">
        <v>325</v>
      </c>
      <c r="T9" s="12">
        <v>325</v>
      </c>
    </row>
    <row r="10" spans="1:20" x14ac:dyDescent="0.2">
      <c r="A10" s="24">
        <v>4</v>
      </c>
      <c r="B10" s="3" t="s">
        <v>80</v>
      </c>
      <c r="C10" s="62"/>
      <c r="D10" s="62"/>
      <c r="E10" s="63"/>
      <c r="F10" s="63"/>
      <c r="G10" s="46">
        <v>0</v>
      </c>
      <c r="H10" s="38">
        <v>1589</v>
      </c>
      <c r="I10" s="38">
        <v>132</v>
      </c>
      <c r="J10" s="38">
        <v>132</v>
      </c>
      <c r="K10" s="38">
        <v>132</v>
      </c>
      <c r="L10" s="12">
        <v>133</v>
      </c>
      <c r="M10" s="12">
        <v>132</v>
      </c>
      <c r="N10" s="12">
        <v>133</v>
      </c>
      <c r="O10" s="12">
        <v>132</v>
      </c>
      <c r="P10" s="12">
        <v>133</v>
      </c>
      <c r="Q10" s="12">
        <v>132</v>
      </c>
      <c r="R10" s="12">
        <v>133</v>
      </c>
      <c r="S10" s="12">
        <v>132</v>
      </c>
      <c r="T10" s="12">
        <v>133</v>
      </c>
    </row>
    <row r="11" spans="1:20" x14ac:dyDescent="0.2">
      <c r="A11" s="24">
        <v>5</v>
      </c>
      <c r="B11" s="3" t="s">
        <v>81</v>
      </c>
      <c r="C11" s="62"/>
      <c r="D11" s="62"/>
      <c r="E11" s="63"/>
      <c r="F11" s="63"/>
      <c r="G11" s="46">
        <v>0</v>
      </c>
      <c r="H11" s="38">
        <v>1921</v>
      </c>
      <c r="I11" s="38">
        <v>160</v>
      </c>
      <c r="J11" s="38">
        <v>160</v>
      </c>
      <c r="K11" s="38">
        <v>160</v>
      </c>
      <c r="L11" s="12">
        <v>160</v>
      </c>
      <c r="M11" s="12">
        <v>160</v>
      </c>
      <c r="N11" s="12">
        <v>160</v>
      </c>
      <c r="O11" s="12">
        <v>160</v>
      </c>
      <c r="P11" s="12">
        <v>160</v>
      </c>
      <c r="Q11" s="12">
        <v>160</v>
      </c>
      <c r="R11" s="12">
        <v>160</v>
      </c>
      <c r="S11" s="12">
        <v>160</v>
      </c>
      <c r="T11" s="12">
        <v>161</v>
      </c>
    </row>
    <row r="12" spans="1:20" x14ac:dyDescent="0.2">
      <c r="A12" s="24">
        <v>6</v>
      </c>
      <c r="B12" s="3" t="s">
        <v>82</v>
      </c>
      <c r="C12" s="62"/>
      <c r="D12" s="62"/>
      <c r="E12" s="63"/>
      <c r="F12" s="63"/>
      <c r="G12" s="46">
        <v>0</v>
      </c>
      <c r="H12" s="38">
        <v>2069</v>
      </c>
      <c r="I12" s="38">
        <v>172</v>
      </c>
      <c r="J12" s="38">
        <v>172</v>
      </c>
      <c r="K12" s="38">
        <v>172</v>
      </c>
      <c r="L12" s="12">
        <v>173</v>
      </c>
      <c r="M12" s="12">
        <v>172</v>
      </c>
      <c r="N12" s="12">
        <v>173</v>
      </c>
      <c r="O12" s="12">
        <v>172</v>
      </c>
      <c r="P12" s="12">
        <v>173</v>
      </c>
      <c r="Q12" s="12">
        <v>172</v>
      </c>
      <c r="R12" s="12">
        <v>173</v>
      </c>
      <c r="S12" s="12">
        <v>172</v>
      </c>
      <c r="T12" s="12">
        <v>173</v>
      </c>
    </row>
    <row r="13" spans="1:20" x14ac:dyDescent="0.2">
      <c r="A13" s="24">
        <v>7</v>
      </c>
      <c r="B13" s="3" t="s">
        <v>83</v>
      </c>
      <c r="C13" s="62"/>
      <c r="D13" s="62"/>
      <c r="E13" s="63"/>
      <c r="F13" s="63"/>
      <c r="G13" s="46">
        <v>0</v>
      </c>
      <c r="H13" s="38">
        <v>1627</v>
      </c>
      <c r="I13" s="38">
        <v>136</v>
      </c>
      <c r="J13" s="38">
        <v>136</v>
      </c>
      <c r="K13" s="38">
        <v>136</v>
      </c>
      <c r="L13" s="12">
        <v>135</v>
      </c>
      <c r="M13" s="12">
        <v>136</v>
      </c>
      <c r="N13" s="12">
        <v>135</v>
      </c>
      <c r="O13" s="12">
        <v>136</v>
      </c>
      <c r="P13" s="12">
        <v>135</v>
      </c>
      <c r="Q13" s="12">
        <v>136</v>
      </c>
      <c r="R13" s="12">
        <v>135</v>
      </c>
      <c r="S13" s="12">
        <v>136</v>
      </c>
      <c r="T13" s="12">
        <v>135</v>
      </c>
    </row>
    <row r="14" spans="1:20" x14ac:dyDescent="0.2">
      <c r="A14" s="24">
        <v>8</v>
      </c>
      <c r="B14" s="3" t="s">
        <v>84</v>
      </c>
      <c r="C14" s="62"/>
      <c r="D14" s="62"/>
      <c r="E14" s="63"/>
      <c r="F14" s="63"/>
      <c r="G14" s="46">
        <v>0</v>
      </c>
      <c r="H14" s="38">
        <v>1342</v>
      </c>
      <c r="I14" s="38">
        <v>112</v>
      </c>
      <c r="J14" s="38">
        <v>112</v>
      </c>
      <c r="K14" s="38">
        <v>112</v>
      </c>
      <c r="L14" s="12">
        <v>112</v>
      </c>
      <c r="M14" s="12">
        <v>112</v>
      </c>
      <c r="N14" s="12">
        <v>111</v>
      </c>
      <c r="O14" s="12">
        <v>112</v>
      </c>
      <c r="P14" s="12">
        <v>112</v>
      </c>
      <c r="Q14" s="12">
        <v>112</v>
      </c>
      <c r="R14" s="12">
        <v>112</v>
      </c>
      <c r="S14" s="12">
        <v>112</v>
      </c>
      <c r="T14" s="12">
        <v>111</v>
      </c>
    </row>
    <row r="15" spans="1:20" x14ac:dyDescent="0.2">
      <c r="A15" s="24">
        <v>9</v>
      </c>
      <c r="B15" s="3" t="s">
        <v>85</v>
      </c>
      <c r="C15" s="62"/>
      <c r="D15" s="62"/>
      <c r="E15" s="63"/>
      <c r="F15" s="63"/>
      <c r="G15" s="46">
        <v>0</v>
      </c>
      <c r="H15" s="38">
        <v>1683</v>
      </c>
      <c r="I15" s="38">
        <v>140</v>
      </c>
      <c r="J15" s="38">
        <v>140</v>
      </c>
      <c r="K15" s="38">
        <v>140</v>
      </c>
      <c r="L15" s="12">
        <v>141</v>
      </c>
      <c r="M15" s="12">
        <v>140</v>
      </c>
      <c r="N15" s="12">
        <v>140</v>
      </c>
      <c r="O15" s="12">
        <v>140</v>
      </c>
      <c r="P15" s="12">
        <v>141</v>
      </c>
      <c r="Q15" s="12">
        <v>140</v>
      </c>
      <c r="R15" s="12">
        <v>140</v>
      </c>
      <c r="S15" s="12">
        <v>140</v>
      </c>
      <c r="T15" s="12">
        <v>141</v>
      </c>
    </row>
    <row r="16" spans="1:20" x14ac:dyDescent="0.2">
      <c r="A16" s="24">
        <v>10</v>
      </c>
      <c r="B16" s="3" t="s">
        <v>86</v>
      </c>
      <c r="C16" s="62"/>
      <c r="D16" s="62"/>
      <c r="E16" s="63"/>
      <c r="F16" s="63"/>
      <c r="G16" s="46">
        <v>0</v>
      </c>
      <c r="H16" s="38">
        <v>964</v>
      </c>
      <c r="I16" s="38">
        <v>80</v>
      </c>
      <c r="J16" s="38">
        <v>80</v>
      </c>
      <c r="K16" s="38">
        <v>81</v>
      </c>
      <c r="L16" s="12">
        <v>80</v>
      </c>
      <c r="M16" s="12">
        <v>80</v>
      </c>
      <c r="N16" s="12">
        <v>81</v>
      </c>
      <c r="O16" s="12">
        <v>80</v>
      </c>
      <c r="P16" s="12">
        <v>80</v>
      </c>
      <c r="Q16" s="12">
        <v>81</v>
      </c>
      <c r="R16" s="12">
        <v>80</v>
      </c>
      <c r="S16" s="12">
        <v>80</v>
      </c>
      <c r="T16" s="12">
        <v>81</v>
      </c>
    </row>
    <row r="17" spans="1:20" x14ac:dyDescent="0.2">
      <c r="A17" s="24">
        <v>11</v>
      </c>
      <c r="B17" s="3" t="s">
        <v>87</v>
      </c>
      <c r="C17" s="62"/>
      <c r="D17" s="62"/>
      <c r="E17" s="63"/>
      <c r="F17" s="63"/>
      <c r="G17" s="46">
        <v>0</v>
      </c>
      <c r="H17" s="38">
        <v>1179</v>
      </c>
      <c r="I17" s="38">
        <v>98</v>
      </c>
      <c r="J17" s="38">
        <v>98</v>
      </c>
      <c r="K17" s="38">
        <v>98</v>
      </c>
      <c r="L17" s="12">
        <v>99</v>
      </c>
      <c r="M17" s="12">
        <v>98</v>
      </c>
      <c r="N17" s="12">
        <v>98</v>
      </c>
      <c r="O17" s="12">
        <v>98</v>
      </c>
      <c r="P17" s="12">
        <v>99</v>
      </c>
      <c r="Q17" s="12">
        <v>98</v>
      </c>
      <c r="R17" s="12">
        <v>98</v>
      </c>
      <c r="S17" s="12">
        <v>98</v>
      </c>
      <c r="T17" s="12">
        <v>99</v>
      </c>
    </row>
    <row r="18" spans="1:20" x14ac:dyDescent="0.2">
      <c r="A18" s="24">
        <v>12</v>
      </c>
      <c r="B18" s="3" t="s">
        <v>88</v>
      </c>
      <c r="C18" s="62"/>
      <c r="D18" s="62"/>
      <c r="E18" s="63"/>
      <c r="F18" s="63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62"/>
      <c r="D19" s="62"/>
      <c r="E19" s="63"/>
      <c r="F19" s="63"/>
      <c r="G19" s="46">
        <v>0</v>
      </c>
      <c r="H19" s="38">
        <v>3194</v>
      </c>
      <c r="I19" s="38">
        <v>266</v>
      </c>
      <c r="J19" s="38">
        <v>266</v>
      </c>
      <c r="K19" s="38">
        <v>266</v>
      </c>
      <c r="L19" s="12">
        <v>266</v>
      </c>
      <c r="M19" s="12">
        <v>266</v>
      </c>
      <c r="N19" s="12">
        <v>267</v>
      </c>
      <c r="O19" s="12">
        <v>266</v>
      </c>
      <c r="P19" s="12">
        <v>266</v>
      </c>
      <c r="Q19" s="12">
        <v>266</v>
      </c>
      <c r="R19" s="12">
        <v>266</v>
      </c>
      <c r="S19" s="12">
        <v>266</v>
      </c>
      <c r="T19" s="12">
        <v>267</v>
      </c>
    </row>
    <row r="20" spans="1:20" x14ac:dyDescent="0.2">
      <c r="A20" s="24">
        <v>14</v>
      </c>
      <c r="B20" s="3" t="s">
        <v>90</v>
      </c>
      <c r="C20" s="62"/>
      <c r="D20" s="62"/>
      <c r="E20" s="63"/>
      <c r="F20" s="63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62"/>
      <c r="D21" s="62"/>
      <c r="E21" s="63"/>
      <c r="F21" s="63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62"/>
      <c r="D22" s="62"/>
      <c r="E22" s="63"/>
      <c r="F22" s="63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62"/>
      <c r="D23" s="62"/>
      <c r="E23" s="63"/>
      <c r="F23" s="63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62"/>
      <c r="D24" s="62"/>
      <c r="E24" s="63"/>
      <c r="F24" s="63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62"/>
      <c r="D25" s="62"/>
      <c r="E25" s="63"/>
      <c r="F25" s="63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62"/>
      <c r="D26" s="62"/>
      <c r="E26" s="63"/>
      <c r="F26" s="63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62"/>
      <c r="D27" s="62"/>
      <c r="E27" s="63"/>
      <c r="F27" s="63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62"/>
      <c r="D28" s="62"/>
      <c r="E28" s="63"/>
      <c r="F28" s="63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62"/>
      <c r="D29" s="62"/>
      <c r="E29" s="63"/>
      <c r="F29" s="63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62"/>
      <c r="D30" s="62"/>
      <c r="E30" s="63"/>
      <c r="F30" s="63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62"/>
      <c r="D31" s="62"/>
      <c r="E31" s="63"/>
      <c r="F31" s="63"/>
      <c r="G31" s="46">
        <v>0</v>
      </c>
      <c r="H31" s="38">
        <v>7234</v>
      </c>
      <c r="I31" s="38">
        <v>603</v>
      </c>
      <c r="J31" s="38">
        <v>603</v>
      </c>
      <c r="K31" s="38">
        <v>603</v>
      </c>
      <c r="L31" s="12">
        <v>603</v>
      </c>
      <c r="M31" s="12">
        <v>603</v>
      </c>
      <c r="N31" s="12">
        <v>602</v>
      </c>
      <c r="O31" s="12">
        <v>603</v>
      </c>
      <c r="P31" s="12">
        <v>603</v>
      </c>
      <c r="Q31" s="12">
        <v>603</v>
      </c>
      <c r="R31" s="12">
        <v>603</v>
      </c>
      <c r="S31" s="12">
        <v>603</v>
      </c>
      <c r="T31" s="12">
        <v>602</v>
      </c>
    </row>
    <row r="32" spans="1:20" x14ac:dyDescent="0.2">
      <c r="A32" s="24">
        <v>26</v>
      </c>
      <c r="B32" s="3" t="s">
        <v>102</v>
      </c>
      <c r="C32" s="62"/>
      <c r="D32" s="62"/>
      <c r="E32" s="63"/>
      <c r="F32" s="63"/>
      <c r="G32" s="46">
        <v>0</v>
      </c>
      <c r="H32" s="38">
        <v>6894</v>
      </c>
      <c r="I32" s="38">
        <v>575</v>
      </c>
      <c r="J32" s="38">
        <v>574</v>
      </c>
      <c r="K32" s="38">
        <v>575</v>
      </c>
      <c r="L32" s="12">
        <v>574</v>
      </c>
      <c r="M32" s="12">
        <v>575</v>
      </c>
      <c r="N32" s="12">
        <v>574</v>
      </c>
      <c r="O32" s="12">
        <v>575</v>
      </c>
      <c r="P32" s="12">
        <v>574</v>
      </c>
      <c r="Q32" s="12">
        <v>575</v>
      </c>
      <c r="R32" s="12">
        <v>574</v>
      </c>
      <c r="S32" s="12">
        <v>575</v>
      </c>
      <c r="T32" s="12">
        <v>574</v>
      </c>
    </row>
    <row r="33" spans="1:20" ht="30" x14ac:dyDescent="0.2">
      <c r="A33" s="24">
        <v>27</v>
      </c>
      <c r="B33" s="3" t="s">
        <v>103</v>
      </c>
      <c r="C33" s="62"/>
      <c r="D33" s="62"/>
      <c r="E33" s="63"/>
      <c r="F33" s="63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62"/>
      <c r="D34" s="62"/>
      <c r="E34" s="63"/>
      <c r="F34" s="63"/>
      <c r="G34" s="46">
        <v>0</v>
      </c>
      <c r="H34" s="38">
        <v>3365</v>
      </c>
      <c r="I34" s="38">
        <v>280</v>
      </c>
      <c r="J34" s="38">
        <v>280</v>
      </c>
      <c r="K34" s="38">
        <v>280</v>
      </c>
      <c r="L34" s="12">
        <v>281</v>
      </c>
      <c r="M34" s="12">
        <v>280</v>
      </c>
      <c r="N34" s="12">
        <v>281</v>
      </c>
      <c r="O34" s="12">
        <v>280</v>
      </c>
      <c r="P34" s="12">
        <v>281</v>
      </c>
      <c r="Q34" s="12">
        <v>280</v>
      </c>
      <c r="R34" s="12">
        <v>281</v>
      </c>
      <c r="S34" s="12">
        <v>280</v>
      </c>
      <c r="T34" s="12">
        <v>281</v>
      </c>
    </row>
    <row r="35" spans="1:20" x14ac:dyDescent="0.2">
      <c r="A35" s="24">
        <v>29</v>
      </c>
      <c r="B35" s="3" t="s">
        <v>105</v>
      </c>
      <c r="C35" s="62"/>
      <c r="D35" s="62"/>
      <c r="E35" s="63"/>
      <c r="F35" s="63"/>
      <c r="G35" s="46">
        <v>0</v>
      </c>
      <c r="H35" s="38">
        <v>508</v>
      </c>
      <c r="I35" s="38">
        <v>42</v>
      </c>
      <c r="J35" s="38">
        <v>42</v>
      </c>
      <c r="K35" s="38">
        <v>43</v>
      </c>
      <c r="L35" s="12">
        <v>42</v>
      </c>
      <c r="M35" s="12">
        <v>42</v>
      </c>
      <c r="N35" s="12">
        <v>43</v>
      </c>
      <c r="O35" s="12">
        <v>42</v>
      </c>
      <c r="P35" s="12">
        <v>42</v>
      </c>
      <c r="Q35" s="12">
        <v>43</v>
      </c>
      <c r="R35" s="12">
        <v>42</v>
      </c>
      <c r="S35" s="12">
        <v>42</v>
      </c>
      <c r="T35" s="12">
        <v>43</v>
      </c>
    </row>
    <row r="36" spans="1:20" x14ac:dyDescent="0.2">
      <c r="A36" s="24">
        <v>30</v>
      </c>
      <c r="B36" s="3" t="s">
        <v>106</v>
      </c>
      <c r="C36" s="62"/>
      <c r="D36" s="62"/>
      <c r="E36" s="63"/>
      <c r="F36" s="63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62"/>
      <c r="D37" s="62"/>
      <c r="E37" s="63"/>
      <c r="F37" s="63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62"/>
      <c r="D38" s="62"/>
      <c r="E38" s="63"/>
      <c r="F38" s="63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62"/>
      <c r="D39" s="62"/>
      <c r="E39" s="63"/>
      <c r="F39" s="63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62"/>
      <c r="D40" s="62"/>
      <c r="E40" s="63"/>
      <c r="F40" s="63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63"/>
      <c r="D41" s="63"/>
      <c r="E41" s="63"/>
      <c r="F41" s="63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62"/>
      <c r="D42" s="62"/>
      <c r="E42" s="63"/>
      <c r="F42" s="63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62"/>
      <c r="D43" s="62"/>
      <c r="E43" s="63"/>
      <c r="F43" s="63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62"/>
      <c r="D44" s="62"/>
      <c r="E44" s="63"/>
      <c r="F44" s="63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62"/>
      <c r="D45" s="62"/>
      <c r="E45" s="63"/>
      <c r="F45" s="63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62"/>
      <c r="D46" s="62"/>
      <c r="E46" s="63"/>
      <c r="F46" s="63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62"/>
      <c r="D47" s="62"/>
      <c r="E47" s="63"/>
      <c r="F47" s="63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62"/>
      <c r="D48" s="62"/>
      <c r="E48" s="63"/>
      <c r="F48" s="63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62"/>
      <c r="D49" s="62"/>
      <c r="E49" s="63"/>
      <c r="F49" s="63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62"/>
      <c r="D50" s="62"/>
      <c r="E50" s="63"/>
      <c r="F50" s="63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62"/>
      <c r="D51" s="62"/>
      <c r="E51" s="63"/>
      <c r="F51" s="63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62"/>
      <c r="D52" s="62"/>
      <c r="E52" s="63"/>
      <c r="F52" s="63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62"/>
      <c r="D53" s="62"/>
      <c r="E53" s="63"/>
      <c r="F53" s="63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62"/>
      <c r="D54" s="62"/>
      <c r="E54" s="63"/>
      <c r="F54" s="63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62"/>
      <c r="D55" s="62"/>
      <c r="E55" s="63"/>
      <c r="F55" s="63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62"/>
      <c r="D56" s="62"/>
      <c r="E56" s="63"/>
      <c r="F56" s="63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62"/>
      <c r="D57" s="62"/>
      <c r="E57" s="63"/>
      <c r="F57" s="63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62"/>
      <c r="D58" s="62"/>
      <c r="E58" s="63"/>
      <c r="F58" s="63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62"/>
      <c r="D59" s="62"/>
      <c r="E59" s="63"/>
      <c r="F59" s="63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62"/>
      <c r="D60" s="62"/>
      <c r="E60" s="63"/>
      <c r="F60" s="63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62"/>
      <c r="D61" s="62"/>
      <c r="E61" s="63"/>
      <c r="F61" s="63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62"/>
      <c r="D62" s="62"/>
      <c r="E62" s="63"/>
      <c r="F62" s="63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62"/>
      <c r="D63" s="62"/>
      <c r="E63" s="63"/>
      <c r="F63" s="63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62"/>
      <c r="D64" s="62"/>
      <c r="E64" s="63"/>
      <c r="F64" s="63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62"/>
      <c r="D65" s="62"/>
      <c r="E65" s="63"/>
      <c r="F65" s="63"/>
      <c r="G65" s="46"/>
      <c r="H65" s="38"/>
      <c r="I65" s="38"/>
      <c r="J65" s="38"/>
      <c r="K65" s="38"/>
      <c r="L65" s="12"/>
      <c r="M65" s="12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T66" si="0">SUM(G7:G65)</f>
        <v>0</v>
      </c>
      <c r="H66" s="48">
        <f t="shared" si="0"/>
        <v>40796</v>
      </c>
      <c r="I66" s="48">
        <f t="shared" si="0"/>
        <v>3398</v>
      </c>
      <c r="J66" s="48">
        <f t="shared" si="0"/>
        <v>3397</v>
      </c>
      <c r="K66" s="48">
        <f t="shared" si="0"/>
        <v>3400</v>
      </c>
      <c r="L66" s="48">
        <f t="shared" si="0"/>
        <v>3402</v>
      </c>
      <c r="M66" s="48">
        <f t="shared" si="0"/>
        <v>3398</v>
      </c>
      <c r="N66" s="48">
        <f t="shared" si="0"/>
        <v>3400</v>
      </c>
      <c r="O66" s="48">
        <f t="shared" si="0"/>
        <v>3398</v>
      </c>
      <c r="P66" s="48">
        <f t="shared" si="0"/>
        <v>3402</v>
      </c>
      <c r="Q66" s="48">
        <f t="shared" si="0"/>
        <v>3400</v>
      </c>
      <c r="R66" s="48">
        <f t="shared" si="0"/>
        <v>3399</v>
      </c>
      <c r="S66" s="48">
        <f t="shared" si="0"/>
        <v>3398</v>
      </c>
      <c r="T66" s="48">
        <f t="shared" si="0"/>
        <v>3404</v>
      </c>
    </row>
    <row r="67" spans="1:20" x14ac:dyDescent="0.2">
      <c r="H67" s="51"/>
    </row>
    <row r="68" spans="1:20" x14ac:dyDescent="0.2">
      <c r="C68" s="64"/>
      <c r="D68" s="64"/>
      <c r="E68" s="64"/>
      <c r="F68" s="64"/>
      <c r="H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L5:N5"/>
    <mergeCell ref="I5:K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40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5.5546875" style="39" hidden="1" customWidth="1"/>
    <col min="8" max="8" width="13.109375" style="40" customWidth="1"/>
    <col min="9" max="11" width="13.88671875" style="41" customWidth="1"/>
    <col min="12" max="14" width="12.33203125" style="10" customWidth="1"/>
    <col min="15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87" t="s">
        <v>227</v>
      </c>
    </row>
    <row r="3" spans="1:20" ht="15.75" customHeight="1" x14ac:dyDescent="0.25">
      <c r="B3" s="17" t="s">
        <v>228</v>
      </c>
      <c r="C3" s="60"/>
      <c r="D3" s="60"/>
      <c r="E3" s="60"/>
      <c r="F3" s="60"/>
      <c r="G3" s="34"/>
      <c r="H3" s="34"/>
      <c r="I3" s="34"/>
      <c r="J3" s="34"/>
      <c r="K3" s="34"/>
      <c r="L3" s="17"/>
      <c r="M3" s="17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89" t="s">
        <v>49</v>
      </c>
      <c r="B4" s="89" t="s">
        <v>50</v>
      </c>
      <c r="C4" s="121" t="s">
        <v>51</v>
      </c>
      <c r="D4" s="122"/>
      <c r="E4" s="122"/>
      <c r="F4" s="123"/>
      <c r="G4" s="116" t="s">
        <v>52</v>
      </c>
      <c r="H4" s="103" t="s">
        <v>214</v>
      </c>
      <c r="I4" s="127" t="s">
        <v>54</v>
      </c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7"/>
    </row>
    <row r="5" spans="1:20" s="2" customFormat="1" ht="50.25" customHeight="1" x14ac:dyDescent="0.2">
      <c r="A5" s="89"/>
      <c r="B5" s="89"/>
      <c r="C5" s="124" t="s">
        <v>55</v>
      </c>
      <c r="D5" s="124"/>
      <c r="E5" s="125" t="s">
        <v>56</v>
      </c>
      <c r="F5" s="12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61" t="s">
        <v>63</v>
      </c>
      <c r="D6" s="61" t="s">
        <v>64</v>
      </c>
      <c r="E6" s="61" t="s">
        <v>63</v>
      </c>
      <c r="F6" s="61" t="s">
        <v>64</v>
      </c>
      <c r="G6" s="116"/>
      <c r="H6" s="103"/>
      <c r="I6" s="83" t="s">
        <v>139</v>
      </c>
      <c r="J6" s="83" t="s">
        <v>140</v>
      </c>
      <c r="K6" s="83" t="s">
        <v>141</v>
      </c>
      <c r="L6" s="83" t="s">
        <v>142</v>
      </c>
      <c r="M6" s="83" t="s">
        <v>143</v>
      </c>
      <c r="N6" s="83" t="s">
        <v>144</v>
      </c>
      <c r="O6" s="83" t="s">
        <v>145</v>
      </c>
      <c r="P6" s="83" t="s">
        <v>146</v>
      </c>
      <c r="Q6" s="83" t="s">
        <v>147</v>
      </c>
      <c r="R6" s="83" t="s">
        <v>148</v>
      </c>
      <c r="S6" s="83" t="s">
        <v>149</v>
      </c>
      <c r="T6" s="83" t="s">
        <v>150</v>
      </c>
    </row>
    <row r="7" spans="1:20" x14ac:dyDescent="0.2">
      <c r="A7" s="24">
        <v>1</v>
      </c>
      <c r="B7" s="3" t="s">
        <v>77</v>
      </c>
      <c r="C7" s="62"/>
      <c r="D7" s="62"/>
      <c r="E7" s="63"/>
      <c r="F7" s="63"/>
      <c r="G7" s="46">
        <v>0</v>
      </c>
      <c r="H7" s="38">
        <v>6647</v>
      </c>
      <c r="I7" s="38">
        <v>554</v>
      </c>
      <c r="J7" s="38">
        <v>554</v>
      </c>
      <c r="K7" s="38">
        <v>554</v>
      </c>
      <c r="L7" s="12">
        <v>554</v>
      </c>
      <c r="M7" s="12">
        <v>554</v>
      </c>
      <c r="N7" s="12">
        <v>554</v>
      </c>
      <c r="O7" s="12">
        <v>554</v>
      </c>
      <c r="P7" s="12">
        <v>554</v>
      </c>
      <c r="Q7" s="12">
        <v>554</v>
      </c>
      <c r="R7" s="12">
        <v>554</v>
      </c>
      <c r="S7" s="12">
        <v>554</v>
      </c>
      <c r="T7" s="12">
        <v>553</v>
      </c>
    </row>
    <row r="8" spans="1:20" x14ac:dyDescent="0.2">
      <c r="A8" s="24">
        <v>2</v>
      </c>
      <c r="B8" s="3" t="s">
        <v>78</v>
      </c>
      <c r="C8" s="62"/>
      <c r="D8" s="62"/>
      <c r="E8" s="63"/>
      <c r="F8" s="63"/>
      <c r="G8" s="46">
        <v>0</v>
      </c>
      <c r="H8" s="38">
        <v>3705</v>
      </c>
      <c r="I8" s="38">
        <v>309</v>
      </c>
      <c r="J8" s="38">
        <v>309</v>
      </c>
      <c r="K8" s="38">
        <v>309</v>
      </c>
      <c r="L8" s="12">
        <v>308</v>
      </c>
      <c r="M8" s="12">
        <v>309</v>
      </c>
      <c r="N8" s="12">
        <v>309</v>
      </c>
      <c r="O8" s="12">
        <v>309</v>
      </c>
      <c r="P8" s="12">
        <v>308</v>
      </c>
      <c r="Q8" s="12">
        <v>309</v>
      </c>
      <c r="R8" s="12">
        <v>309</v>
      </c>
      <c r="S8" s="12">
        <v>309</v>
      </c>
      <c r="T8" s="12">
        <v>308</v>
      </c>
    </row>
    <row r="9" spans="1:20" x14ac:dyDescent="0.2">
      <c r="A9" s="24">
        <v>3</v>
      </c>
      <c r="B9" s="3" t="s">
        <v>79</v>
      </c>
      <c r="C9" s="62"/>
      <c r="D9" s="62"/>
      <c r="E9" s="63"/>
      <c r="F9" s="63"/>
      <c r="G9" s="46">
        <v>0</v>
      </c>
      <c r="H9" s="38">
        <v>15569</v>
      </c>
      <c r="I9" s="38">
        <v>1297</v>
      </c>
      <c r="J9" s="38">
        <v>1297</v>
      </c>
      <c r="K9" s="38">
        <v>1297</v>
      </c>
      <c r="L9" s="12">
        <v>1298</v>
      </c>
      <c r="M9" s="12">
        <v>1297</v>
      </c>
      <c r="N9" s="12">
        <v>1298</v>
      </c>
      <c r="O9" s="12">
        <v>1297</v>
      </c>
      <c r="P9" s="12">
        <v>1298</v>
      </c>
      <c r="Q9" s="12">
        <v>1297</v>
      </c>
      <c r="R9" s="12">
        <v>1298</v>
      </c>
      <c r="S9" s="12">
        <v>1297</v>
      </c>
      <c r="T9" s="12">
        <v>1298</v>
      </c>
    </row>
    <row r="10" spans="1:20" x14ac:dyDescent="0.2">
      <c r="A10" s="24">
        <v>4</v>
      </c>
      <c r="B10" s="3" t="s">
        <v>80</v>
      </c>
      <c r="C10" s="62"/>
      <c r="D10" s="62"/>
      <c r="E10" s="63"/>
      <c r="F10" s="63"/>
      <c r="G10" s="46">
        <v>0</v>
      </c>
      <c r="H10" s="38">
        <v>5984</v>
      </c>
      <c r="I10" s="38">
        <v>499</v>
      </c>
      <c r="J10" s="38">
        <v>499</v>
      </c>
      <c r="K10" s="38">
        <v>498</v>
      </c>
      <c r="L10" s="12">
        <v>499</v>
      </c>
      <c r="M10" s="12">
        <v>499</v>
      </c>
      <c r="N10" s="12">
        <v>498</v>
      </c>
      <c r="O10" s="12">
        <v>499</v>
      </c>
      <c r="P10" s="12">
        <v>499</v>
      </c>
      <c r="Q10" s="12">
        <v>498</v>
      </c>
      <c r="R10" s="12">
        <v>499</v>
      </c>
      <c r="S10" s="12">
        <v>499</v>
      </c>
      <c r="T10" s="12">
        <v>498</v>
      </c>
    </row>
    <row r="11" spans="1:20" x14ac:dyDescent="0.2">
      <c r="A11" s="24">
        <v>5</v>
      </c>
      <c r="B11" s="3" t="s">
        <v>81</v>
      </c>
      <c r="C11" s="62"/>
      <c r="D11" s="62"/>
      <c r="E11" s="63"/>
      <c r="F11" s="63"/>
      <c r="G11" s="46">
        <v>0</v>
      </c>
      <c r="H11" s="38">
        <v>7340</v>
      </c>
      <c r="I11" s="38">
        <v>612</v>
      </c>
      <c r="J11" s="38">
        <v>612</v>
      </c>
      <c r="K11" s="38">
        <v>611</v>
      </c>
      <c r="L11" s="12">
        <v>612</v>
      </c>
      <c r="M11" s="12">
        <v>612</v>
      </c>
      <c r="N11" s="12">
        <v>611</v>
      </c>
      <c r="O11" s="12">
        <v>612</v>
      </c>
      <c r="P11" s="12">
        <v>612</v>
      </c>
      <c r="Q11" s="12">
        <v>611</v>
      </c>
      <c r="R11" s="12">
        <v>612</v>
      </c>
      <c r="S11" s="12">
        <v>612</v>
      </c>
      <c r="T11" s="12">
        <v>611</v>
      </c>
    </row>
    <row r="12" spans="1:20" x14ac:dyDescent="0.2">
      <c r="A12" s="24">
        <v>6</v>
      </c>
      <c r="B12" s="3" t="s">
        <v>82</v>
      </c>
      <c r="C12" s="62"/>
      <c r="D12" s="62"/>
      <c r="E12" s="63"/>
      <c r="F12" s="63"/>
      <c r="G12" s="46">
        <v>0</v>
      </c>
      <c r="H12" s="38">
        <v>8556</v>
      </c>
      <c r="I12" s="38">
        <v>713</v>
      </c>
      <c r="J12" s="38">
        <v>713</v>
      </c>
      <c r="K12" s="38">
        <v>713</v>
      </c>
      <c r="L12" s="12">
        <v>713</v>
      </c>
      <c r="M12" s="12">
        <v>713</v>
      </c>
      <c r="N12" s="12">
        <v>713</v>
      </c>
      <c r="O12" s="12">
        <v>713</v>
      </c>
      <c r="P12" s="12">
        <v>713</v>
      </c>
      <c r="Q12" s="12">
        <v>713</v>
      </c>
      <c r="R12" s="12">
        <v>713</v>
      </c>
      <c r="S12" s="12">
        <v>713</v>
      </c>
      <c r="T12" s="12">
        <v>713</v>
      </c>
    </row>
    <row r="13" spans="1:20" x14ac:dyDescent="0.2">
      <c r="A13" s="24">
        <v>7</v>
      </c>
      <c r="B13" s="3" t="s">
        <v>83</v>
      </c>
      <c r="C13" s="62"/>
      <c r="D13" s="62"/>
      <c r="E13" s="63"/>
      <c r="F13" s="63"/>
      <c r="G13" s="46">
        <v>0</v>
      </c>
      <c r="H13" s="38">
        <v>6615</v>
      </c>
      <c r="I13" s="38">
        <v>551</v>
      </c>
      <c r="J13" s="38">
        <v>551</v>
      </c>
      <c r="K13" s="38">
        <v>551</v>
      </c>
      <c r="L13" s="12">
        <v>552</v>
      </c>
      <c r="M13" s="12">
        <v>551</v>
      </c>
      <c r="N13" s="12">
        <v>551</v>
      </c>
      <c r="O13" s="12">
        <v>551</v>
      </c>
      <c r="P13" s="12">
        <v>552</v>
      </c>
      <c r="Q13" s="12">
        <v>551</v>
      </c>
      <c r="R13" s="12">
        <v>551</v>
      </c>
      <c r="S13" s="12">
        <v>551</v>
      </c>
      <c r="T13" s="12">
        <v>552</v>
      </c>
    </row>
    <row r="14" spans="1:20" x14ac:dyDescent="0.2">
      <c r="A14" s="24">
        <v>8</v>
      </c>
      <c r="B14" s="3" t="s">
        <v>84</v>
      </c>
      <c r="C14" s="62"/>
      <c r="D14" s="62"/>
      <c r="E14" s="63"/>
      <c r="F14" s="63"/>
      <c r="G14" s="46">
        <v>0</v>
      </c>
      <c r="H14" s="38">
        <v>4502</v>
      </c>
      <c r="I14" s="38">
        <v>375</v>
      </c>
      <c r="J14" s="38">
        <v>375</v>
      </c>
      <c r="K14" s="38">
        <v>375</v>
      </c>
      <c r="L14" s="12">
        <v>375</v>
      </c>
      <c r="M14" s="12">
        <v>375</v>
      </c>
      <c r="N14" s="12">
        <v>376</v>
      </c>
      <c r="O14" s="12">
        <v>375</v>
      </c>
      <c r="P14" s="12">
        <v>375</v>
      </c>
      <c r="Q14" s="12">
        <v>375</v>
      </c>
      <c r="R14" s="12">
        <v>375</v>
      </c>
      <c r="S14" s="12">
        <v>375</v>
      </c>
      <c r="T14" s="12">
        <v>376</v>
      </c>
    </row>
    <row r="15" spans="1:20" x14ac:dyDescent="0.2">
      <c r="A15" s="24">
        <v>9</v>
      </c>
      <c r="B15" s="3" t="s">
        <v>85</v>
      </c>
      <c r="C15" s="62"/>
      <c r="D15" s="62"/>
      <c r="E15" s="63"/>
      <c r="F15" s="63"/>
      <c r="G15" s="46">
        <v>0</v>
      </c>
      <c r="H15" s="38">
        <v>4080</v>
      </c>
      <c r="I15" s="38">
        <v>340</v>
      </c>
      <c r="J15" s="38">
        <v>340</v>
      </c>
      <c r="K15" s="38">
        <v>340</v>
      </c>
      <c r="L15" s="12">
        <v>340</v>
      </c>
      <c r="M15" s="12">
        <v>340</v>
      </c>
      <c r="N15" s="12">
        <v>340</v>
      </c>
      <c r="O15" s="12">
        <v>340</v>
      </c>
      <c r="P15" s="12">
        <v>340</v>
      </c>
      <c r="Q15" s="12">
        <v>340</v>
      </c>
      <c r="R15" s="12">
        <v>340</v>
      </c>
      <c r="S15" s="12">
        <v>340</v>
      </c>
      <c r="T15" s="12">
        <v>340</v>
      </c>
    </row>
    <row r="16" spans="1:20" x14ac:dyDescent="0.2">
      <c r="A16" s="24">
        <v>10</v>
      </c>
      <c r="B16" s="3" t="s">
        <v>86</v>
      </c>
      <c r="C16" s="62"/>
      <c r="D16" s="62"/>
      <c r="E16" s="63"/>
      <c r="F16" s="63"/>
      <c r="G16" s="46">
        <v>0</v>
      </c>
      <c r="H16" s="38">
        <v>3400</v>
      </c>
      <c r="I16" s="38">
        <v>283</v>
      </c>
      <c r="J16" s="38">
        <v>283</v>
      </c>
      <c r="K16" s="38">
        <v>284</v>
      </c>
      <c r="L16" s="12">
        <v>283</v>
      </c>
      <c r="M16" s="12">
        <v>283</v>
      </c>
      <c r="N16" s="12">
        <v>284</v>
      </c>
      <c r="O16" s="12">
        <v>283</v>
      </c>
      <c r="P16" s="12">
        <v>283</v>
      </c>
      <c r="Q16" s="12">
        <v>284</v>
      </c>
      <c r="R16" s="12">
        <v>283</v>
      </c>
      <c r="S16" s="12">
        <v>283</v>
      </c>
      <c r="T16" s="12">
        <v>284</v>
      </c>
    </row>
    <row r="17" spans="1:20" x14ac:dyDescent="0.2">
      <c r="A17" s="24">
        <v>11</v>
      </c>
      <c r="B17" s="3" t="s">
        <v>87</v>
      </c>
      <c r="C17" s="62"/>
      <c r="D17" s="62"/>
      <c r="E17" s="63"/>
      <c r="F17" s="63"/>
      <c r="G17" s="46">
        <v>0</v>
      </c>
      <c r="H17" s="38">
        <v>4000</v>
      </c>
      <c r="I17" s="38">
        <v>333</v>
      </c>
      <c r="J17" s="38">
        <v>333</v>
      </c>
      <c r="K17" s="38">
        <v>334</v>
      </c>
      <c r="L17" s="12">
        <v>333</v>
      </c>
      <c r="M17" s="12">
        <v>333</v>
      </c>
      <c r="N17" s="12">
        <v>334</v>
      </c>
      <c r="O17" s="12">
        <v>333</v>
      </c>
      <c r="P17" s="12">
        <v>333</v>
      </c>
      <c r="Q17" s="12">
        <v>334</v>
      </c>
      <c r="R17" s="12">
        <v>333</v>
      </c>
      <c r="S17" s="12">
        <v>333</v>
      </c>
      <c r="T17" s="12">
        <v>334</v>
      </c>
    </row>
    <row r="18" spans="1:20" x14ac:dyDescent="0.2">
      <c r="A18" s="24">
        <v>12</v>
      </c>
      <c r="B18" s="3" t="s">
        <v>88</v>
      </c>
      <c r="C18" s="62"/>
      <c r="D18" s="62"/>
      <c r="E18" s="63"/>
      <c r="F18" s="63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62"/>
      <c r="D19" s="62"/>
      <c r="E19" s="63"/>
      <c r="F19" s="63"/>
      <c r="G19" s="46">
        <v>0</v>
      </c>
      <c r="H19" s="38">
        <v>5947</v>
      </c>
      <c r="I19" s="38">
        <v>496</v>
      </c>
      <c r="J19" s="38">
        <v>496</v>
      </c>
      <c r="K19" s="38">
        <v>496</v>
      </c>
      <c r="L19" s="12">
        <v>495</v>
      </c>
      <c r="M19" s="12">
        <v>496</v>
      </c>
      <c r="N19" s="12">
        <v>495</v>
      </c>
      <c r="O19" s="12">
        <v>496</v>
      </c>
      <c r="P19" s="12">
        <v>495</v>
      </c>
      <c r="Q19" s="12">
        <v>496</v>
      </c>
      <c r="R19" s="12">
        <v>495</v>
      </c>
      <c r="S19" s="12">
        <v>496</v>
      </c>
      <c r="T19" s="12">
        <v>495</v>
      </c>
    </row>
    <row r="20" spans="1:20" x14ac:dyDescent="0.2">
      <c r="A20" s="24">
        <v>14</v>
      </c>
      <c r="B20" s="3" t="s">
        <v>90</v>
      </c>
      <c r="C20" s="62"/>
      <c r="D20" s="62"/>
      <c r="E20" s="63"/>
      <c r="F20" s="63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62"/>
      <c r="D21" s="62"/>
      <c r="E21" s="63"/>
      <c r="F21" s="63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62"/>
      <c r="D22" s="62"/>
      <c r="E22" s="63"/>
      <c r="F22" s="63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62"/>
      <c r="D23" s="62"/>
      <c r="E23" s="63"/>
      <c r="F23" s="63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62"/>
      <c r="D24" s="62"/>
      <c r="E24" s="63"/>
      <c r="F24" s="63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62"/>
      <c r="D25" s="62"/>
      <c r="E25" s="63"/>
      <c r="F25" s="63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62"/>
      <c r="D26" s="62"/>
      <c r="E26" s="63"/>
      <c r="F26" s="63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62"/>
      <c r="D27" s="62"/>
      <c r="E27" s="63"/>
      <c r="F27" s="63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62"/>
      <c r="D28" s="62"/>
      <c r="E28" s="63"/>
      <c r="F28" s="63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62"/>
      <c r="D29" s="62"/>
      <c r="E29" s="63"/>
      <c r="F29" s="63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62"/>
      <c r="D30" s="62"/>
      <c r="E30" s="63"/>
      <c r="F30" s="63"/>
      <c r="G30" s="46">
        <v>0</v>
      </c>
      <c r="H30" s="38">
        <v>74700</v>
      </c>
      <c r="I30" s="38">
        <v>6225</v>
      </c>
      <c r="J30" s="38">
        <v>6225</v>
      </c>
      <c r="K30" s="38">
        <v>6225</v>
      </c>
      <c r="L30" s="12">
        <v>6225</v>
      </c>
      <c r="M30" s="12">
        <v>6225</v>
      </c>
      <c r="N30" s="12">
        <v>6225</v>
      </c>
      <c r="O30" s="12">
        <v>6225</v>
      </c>
      <c r="P30" s="12">
        <v>6225</v>
      </c>
      <c r="Q30" s="12">
        <v>6225</v>
      </c>
      <c r="R30" s="12">
        <v>6225</v>
      </c>
      <c r="S30" s="12">
        <v>6225</v>
      </c>
      <c r="T30" s="12">
        <v>6225</v>
      </c>
    </row>
    <row r="31" spans="1:20" x14ac:dyDescent="0.2">
      <c r="A31" s="24">
        <v>25</v>
      </c>
      <c r="B31" s="3" t="s">
        <v>101</v>
      </c>
      <c r="C31" s="62"/>
      <c r="D31" s="62"/>
      <c r="E31" s="63"/>
      <c r="F31" s="63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62"/>
      <c r="D32" s="62"/>
      <c r="E32" s="63"/>
      <c r="F32" s="63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62"/>
      <c r="D33" s="62"/>
      <c r="E33" s="63"/>
      <c r="F33" s="63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62"/>
      <c r="D34" s="62"/>
      <c r="E34" s="63"/>
      <c r="F34" s="63"/>
      <c r="G34" s="46">
        <v>0</v>
      </c>
      <c r="H34" s="38">
        <v>14917</v>
      </c>
      <c r="I34" s="38">
        <v>1243</v>
      </c>
      <c r="J34" s="38">
        <v>1243</v>
      </c>
      <c r="K34" s="38">
        <v>1243</v>
      </c>
      <c r="L34" s="12">
        <v>1243</v>
      </c>
      <c r="M34" s="12">
        <v>1243</v>
      </c>
      <c r="N34" s="12">
        <v>1243</v>
      </c>
      <c r="O34" s="12">
        <v>1243</v>
      </c>
      <c r="P34" s="12">
        <v>1243</v>
      </c>
      <c r="Q34" s="12">
        <v>1243</v>
      </c>
      <c r="R34" s="12">
        <v>1243</v>
      </c>
      <c r="S34" s="12">
        <v>1243</v>
      </c>
      <c r="T34" s="12">
        <v>1244</v>
      </c>
    </row>
    <row r="35" spans="1:20" x14ac:dyDescent="0.2">
      <c r="A35" s="24">
        <v>29</v>
      </c>
      <c r="B35" s="3" t="s">
        <v>105</v>
      </c>
      <c r="C35" s="62"/>
      <c r="D35" s="62"/>
      <c r="E35" s="63"/>
      <c r="F35" s="63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62"/>
      <c r="D36" s="62"/>
      <c r="E36" s="63"/>
      <c r="F36" s="63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62"/>
      <c r="D37" s="62"/>
      <c r="E37" s="63"/>
      <c r="F37" s="63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62"/>
      <c r="D38" s="62"/>
      <c r="E38" s="63"/>
      <c r="F38" s="63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62"/>
      <c r="D39" s="62"/>
      <c r="E39" s="63"/>
      <c r="F39" s="63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62"/>
      <c r="D40" s="62"/>
      <c r="E40" s="63"/>
      <c r="F40" s="63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63"/>
      <c r="D41" s="63"/>
      <c r="E41" s="63"/>
      <c r="F41" s="63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62"/>
      <c r="D42" s="62"/>
      <c r="E42" s="63"/>
      <c r="F42" s="63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62"/>
      <c r="D43" s="62"/>
      <c r="E43" s="63"/>
      <c r="F43" s="63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62"/>
      <c r="D44" s="62"/>
      <c r="E44" s="63"/>
      <c r="F44" s="63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62"/>
      <c r="D45" s="62"/>
      <c r="E45" s="63"/>
      <c r="F45" s="63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62"/>
      <c r="D46" s="62"/>
      <c r="E46" s="63"/>
      <c r="F46" s="63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62"/>
      <c r="D47" s="62"/>
      <c r="E47" s="63"/>
      <c r="F47" s="63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62"/>
      <c r="D48" s="62"/>
      <c r="E48" s="63"/>
      <c r="F48" s="63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62"/>
      <c r="D49" s="62"/>
      <c r="E49" s="63"/>
      <c r="F49" s="63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62"/>
      <c r="D50" s="62"/>
      <c r="E50" s="63"/>
      <c r="F50" s="63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62"/>
      <c r="D51" s="62"/>
      <c r="E51" s="63"/>
      <c r="F51" s="63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62"/>
      <c r="D52" s="62"/>
      <c r="E52" s="63"/>
      <c r="F52" s="63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62"/>
      <c r="D53" s="62"/>
      <c r="E53" s="63"/>
      <c r="F53" s="63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62"/>
      <c r="D54" s="62"/>
      <c r="E54" s="63"/>
      <c r="F54" s="63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62"/>
      <c r="D55" s="62"/>
      <c r="E55" s="63"/>
      <c r="F55" s="63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62"/>
      <c r="D56" s="62"/>
      <c r="E56" s="63"/>
      <c r="F56" s="63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62"/>
      <c r="D57" s="62"/>
      <c r="E57" s="63"/>
      <c r="F57" s="63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62"/>
      <c r="D58" s="62"/>
      <c r="E58" s="63"/>
      <c r="F58" s="63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62"/>
      <c r="D59" s="62"/>
      <c r="E59" s="63"/>
      <c r="F59" s="63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62"/>
      <c r="D60" s="62"/>
      <c r="E60" s="63"/>
      <c r="F60" s="63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62"/>
      <c r="D61" s="62"/>
      <c r="E61" s="63"/>
      <c r="F61" s="63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62"/>
      <c r="D62" s="62"/>
      <c r="E62" s="63"/>
      <c r="F62" s="63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62"/>
      <c r="D63" s="62"/>
      <c r="E63" s="63"/>
      <c r="F63" s="63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62"/>
      <c r="D64" s="62"/>
      <c r="E64" s="63"/>
      <c r="F64" s="63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/>
      <c r="C65" s="62"/>
      <c r="D65" s="62"/>
      <c r="E65" s="63"/>
      <c r="F65" s="63"/>
      <c r="G65" s="46"/>
      <c r="H65" s="38"/>
      <c r="I65" s="38"/>
      <c r="J65" s="38"/>
      <c r="K65" s="38"/>
      <c r="L65" s="12"/>
      <c r="M65" s="12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63">
        <f>SUM(C7:C100)</f>
        <v>0</v>
      </c>
      <c r="D66" s="63">
        <f>SUM(D7:D100)</f>
        <v>0</v>
      </c>
      <c r="E66" s="63" t="e">
        <f>C66/(C66+D66)</f>
        <v>#DIV/0!</v>
      </c>
      <c r="F66" s="63" t="e">
        <f>1-E66</f>
        <v>#DIV/0!</v>
      </c>
      <c r="G66" s="48">
        <f t="shared" ref="G66:T66" si="0">SUM(G7:G65)</f>
        <v>0</v>
      </c>
      <c r="H66" s="48">
        <f t="shared" si="0"/>
        <v>165962</v>
      </c>
      <c r="I66" s="48">
        <f t="shared" si="0"/>
        <v>13830</v>
      </c>
      <c r="J66" s="48">
        <f t="shared" si="0"/>
        <v>13830</v>
      </c>
      <c r="K66" s="48">
        <f t="shared" si="0"/>
        <v>13830</v>
      </c>
      <c r="L66" s="48">
        <f t="shared" si="0"/>
        <v>13830</v>
      </c>
      <c r="M66" s="48">
        <f t="shared" si="0"/>
        <v>13830</v>
      </c>
      <c r="N66" s="48">
        <f t="shared" si="0"/>
        <v>13831</v>
      </c>
      <c r="O66" s="48">
        <f t="shared" si="0"/>
        <v>13830</v>
      </c>
      <c r="P66" s="48">
        <f t="shared" si="0"/>
        <v>13830</v>
      </c>
      <c r="Q66" s="48">
        <f t="shared" si="0"/>
        <v>13830</v>
      </c>
      <c r="R66" s="48">
        <f t="shared" si="0"/>
        <v>13830</v>
      </c>
      <c r="S66" s="48">
        <f t="shared" si="0"/>
        <v>13830</v>
      </c>
      <c r="T66" s="48">
        <f t="shared" si="0"/>
        <v>13831</v>
      </c>
    </row>
    <row r="67" spans="1:20" x14ac:dyDescent="0.2">
      <c r="H67" s="51"/>
    </row>
    <row r="68" spans="1:20" x14ac:dyDescent="0.2">
      <c r="C68" s="64"/>
      <c r="D68" s="64"/>
      <c r="E68" s="64"/>
      <c r="F68" s="64"/>
      <c r="H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L5:N5"/>
    <mergeCell ref="I5:K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6"/>
  <sheetViews>
    <sheetView workbookViewId="0">
      <pane xSplit="3" ySplit="6" topLeftCell="D40" activePane="bottomRight" state="frozen"/>
      <selection pane="topRight"/>
      <selection pane="bottomLeft"/>
      <selection pane="bottomRight" activeCell="C73" sqref="C73"/>
    </sheetView>
  </sheetViews>
  <sheetFormatPr defaultRowHeight="15" x14ac:dyDescent="0.2"/>
  <cols>
    <col min="1" max="1" width="7" customWidth="1"/>
    <col min="3" max="3" width="50" customWidth="1"/>
    <col min="4" max="4" width="11.44140625" customWidth="1"/>
    <col min="5" max="5" width="10.33203125" style="55" customWidth="1"/>
  </cols>
  <sheetData>
    <row r="1" spans="1:17" x14ac:dyDescent="0.2">
      <c r="Q1" s="85" t="s">
        <v>229</v>
      </c>
    </row>
    <row r="3" spans="1:17" ht="20.100000000000001" customHeight="1" x14ac:dyDescent="0.25">
      <c r="B3" s="34" t="s">
        <v>230</v>
      </c>
    </row>
    <row r="4" spans="1:17" x14ac:dyDescent="0.2">
      <c r="A4" s="120" t="s">
        <v>49</v>
      </c>
      <c r="B4" s="120" t="s">
        <v>153</v>
      </c>
      <c r="C4" s="120" t="s">
        <v>50</v>
      </c>
      <c r="D4" s="90" t="s">
        <v>154</v>
      </c>
      <c r="E4" s="128" t="s">
        <v>329</v>
      </c>
      <c r="F4" s="120" t="s">
        <v>54</v>
      </c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</row>
    <row r="5" spans="1:17" x14ac:dyDescent="0.2">
      <c r="A5" s="120"/>
      <c r="B5" s="120"/>
      <c r="C5" s="120"/>
      <c r="D5" s="90"/>
      <c r="E5" s="129"/>
      <c r="F5" s="120" t="s">
        <v>59</v>
      </c>
      <c r="G5" s="120"/>
      <c r="H5" s="120"/>
      <c r="I5" s="120" t="s">
        <v>60</v>
      </c>
      <c r="J5" s="120"/>
      <c r="K5" s="120"/>
      <c r="L5" s="120" t="s">
        <v>61</v>
      </c>
      <c r="M5" s="120"/>
      <c r="N5" s="120"/>
      <c r="O5" s="120" t="s">
        <v>62</v>
      </c>
      <c r="P5" s="120"/>
      <c r="Q5" s="120"/>
    </row>
    <row r="6" spans="1:17" x14ac:dyDescent="0.2">
      <c r="A6" s="120"/>
      <c r="B6" s="120"/>
      <c r="C6" s="120"/>
      <c r="D6" s="90"/>
      <c r="E6" s="130"/>
      <c r="F6" s="86" t="s">
        <v>139</v>
      </c>
      <c r="G6" s="86" t="s">
        <v>140</v>
      </c>
      <c r="H6" s="86" t="s">
        <v>141</v>
      </c>
      <c r="I6" s="86" t="s">
        <v>142</v>
      </c>
      <c r="J6" s="86" t="s">
        <v>143</v>
      </c>
      <c r="K6" s="86" t="s">
        <v>144</v>
      </c>
      <c r="L6" s="86" t="s">
        <v>145</v>
      </c>
      <c r="M6" s="86" t="s">
        <v>146</v>
      </c>
      <c r="N6" s="86" t="s">
        <v>147</v>
      </c>
      <c r="O6" s="86" t="s">
        <v>148</v>
      </c>
      <c r="P6" s="86" t="s">
        <v>149</v>
      </c>
      <c r="Q6" s="86" t="s">
        <v>150</v>
      </c>
    </row>
    <row r="7" spans="1:17" x14ac:dyDescent="0.2">
      <c r="A7" s="32">
        <v>1</v>
      </c>
      <c r="B7" s="32">
        <v>450040</v>
      </c>
      <c r="C7" s="32" t="s">
        <v>77</v>
      </c>
      <c r="D7" s="32">
        <v>0</v>
      </c>
      <c r="E7" s="32"/>
      <c r="F7" s="32">
        <v>0</v>
      </c>
      <c r="G7" s="32">
        <v>0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32">
        <v>0</v>
      </c>
      <c r="Q7" s="32">
        <v>0</v>
      </c>
    </row>
    <row r="8" spans="1:17" x14ac:dyDescent="0.2">
      <c r="A8" s="32">
        <v>2</v>
      </c>
      <c r="B8" s="32">
        <v>450039</v>
      </c>
      <c r="C8" s="32" t="s">
        <v>78</v>
      </c>
      <c r="D8" s="32">
        <v>4013</v>
      </c>
      <c r="E8" s="32"/>
      <c r="F8" s="32">
        <v>334</v>
      </c>
      <c r="G8" s="32">
        <v>335</v>
      </c>
      <c r="H8" s="32">
        <v>334</v>
      </c>
      <c r="I8" s="32">
        <v>335</v>
      </c>
      <c r="J8" s="32">
        <v>334</v>
      </c>
      <c r="K8" s="32">
        <v>335</v>
      </c>
      <c r="L8" s="32">
        <v>334</v>
      </c>
      <c r="M8" s="32">
        <v>335</v>
      </c>
      <c r="N8" s="32">
        <v>334</v>
      </c>
      <c r="O8" s="32">
        <v>335</v>
      </c>
      <c r="P8" s="32">
        <v>334</v>
      </c>
      <c r="Q8" s="32">
        <v>334</v>
      </c>
    </row>
    <row r="9" spans="1:17" x14ac:dyDescent="0.2">
      <c r="A9" s="32">
        <v>3</v>
      </c>
      <c r="B9" s="32">
        <v>450037</v>
      </c>
      <c r="C9" s="32" t="s">
        <v>79</v>
      </c>
      <c r="D9" s="32">
        <v>0</v>
      </c>
      <c r="E9" s="32"/>
      <c r="F9" s="32">
        <v>0</v>
      </c>
      <c r="G9" s="32">
        <v>0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32">
        <v>0</v>
      </c>
      <c r="Q9" s="32">
        <v>0</v>
      </c>
    </row>
    <row r="10" spans="1:17" x14ac:dyDescent="0.2">
      <c r="A10" s="32">
        <v>4</v>
      </c>
      <c r="B10" s="32">
        <v>450041</v>
      </c>
      <c r="C10" s="32" t="s">
        <v>80</v>
      </c>
      <c r="D10" s="32">
        <v>5503</v>
      </c>
      <c r="E10" s="32"/>
      <c r="F10" s="32">
        <v>459</v>
      </c>
      <c r="G10" s="32">
        <v>458</v>
      </c>
      <c r="H10" s="32">
        <v>459</v>
      </c>
      <c r="I10" s="32">
        <v>458</v>
      </c>
      <c r="J10" s="32">
        <v>459</v>
      </c>
      <c r="K10" s="32">
        <v>458</v>
      </c>
      <c r="L10" s="32">
        <v>459</v>
      </c>
      <c r="M10" s="32">
        <v>458</v>
      </c>
      <c r="N10" s="32">
        <v>459</v>
      </c>
      <c r="O10" s="32">
        <v>458</v>
      </c>
      <c r="P10" s="32">
        <v>459</v>
      </c>
      <c r="Q10" s="32">
        <v>459</v>
      </c>
    </row>
    <row r="11" spans="1:17" x14ac:dyDescent="0.2">
      <c r="A11" s="32">
        <v>5</v>
      </c>
      <c r="B11" s="32">
        <v>450035</v>
      </c>
      <c r="C11" s="32" t="s">
        <v>81</v>
      </c>
      <c r="D11" s="32">
        <v>0</v>
      </c>
      <c r="E11" s="32"/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32">
        <v>0</v>
      </c>
      <c r="Q11" s="32">
        <v>0</v>
      </c>
    </row>
    <row r="12" spans="1:17" x14ac:dyDescent="0.2">
      <c r="A12" s="32">
        <v>6</v>
      </c>
      <c r="B12" s="32">
        <v>450038</v>
      </c>
      <c r="C12" s="32" t="s">
        <v>82</v>
      </c>
      <c r="D12" s="32">
        <v>0</v>
      </c>
      <c r="E12" s="32"/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32">
        <v>0</v>
      </c>
      <c r="Q12" s="32">
        <v>0</v>
      </c>
    </row>
    <row r="13" spans="1:17" x14ac:dyDescent="0.2">
      <c r="A13" s="32">
        <v>7</v>
      </c>
      <c r="B13" s="32">
        <v>450049</v>
      </c>
      <c r="C13" s="32" t="s">
        <v>83</v>
      </c>
      <c r="D13" s="32">
        <v>0</v>
      </c>
      <c r="E13" s="32"/>
      <c r="F13" s="32">
        <v>0</v>
      </c>
      <c r="G13" s="32">
        <v>0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32">
        <v>0</v>
      </c>
      <c r="Q13" s="32">
        <v>0</v>
      </c>
    </row>
    <row r="14" spans="1:17" x14ac:dyDescent="0.2">
      <c r="A14" s="32">
        <v>8</v>
      </c>
      <c r="B14" s="32">
        <v>450050</v>
      </c>
      <c r="C14" s="32" t="s">
        <v>84</v>
      </c>
      <c r="D14" s="32">
        <v>0</v>
      </c>
      <c r="E14" s="32"/>
      <c r="F14" s="32">
        <v>0</v>
      </c>
      <c r="G14" s="32">
        <v>0</v>
      </c>
      <c r="H14" s="32">
        <v>0</v>
      </c>
      <c r="I14" s="32">
        <v>0</v>
      </c>
      <c r="J14" s="32">
        <v>0</v>
      </c>
      <c r="K14" s="32">
        <v>0</v>
      </c>
      <c r="L14" s="32">
        <v>0</v>
      </c>
      <c r="M14" s="32">
        <v>0</v>
      </c>
      <c r="N14" s="32">
        <v>0</v>
      </c>
      <c r="O14" s="32">
        <v>0</v>
      </c>
      <c r="P14" s="32">
        <v>0</v>
      </c>
      <c r="Q14" s="32">
        <v>0</v>
      </c>
    </row>
    <row r="15" spans="1:17" x14ac:dyDescent="0.2">
      <c r="A15" s="32">
        <v>9</v>
      </c>
      <c r="B15" s="32">
        <v>450033</v>
      </c>
      <c r="C15" s="32" t="s">
        <v>85</v>
      </c>
      <c r="D15" s="32">
        <v>0</v>
      </c>
      <c r="E15" s="32"/>
      <c r="F15" s="32">
        <v>0</v>
      </c>
      <c r="G15" s="32">
        <v>0</v>
      </c>
      <c r="H15" s="32">
        <v>0</v>
      </c>
      <c r="I15" s="32">
        <v>0</v>
      </c>
      <c r="J15" s="32">
        <v>0</v>
      </c>
      <c r="K15" s="32">
        <v>0</v>
      </c>
      <c r="L15" s="32">
        <v>0</v>
      </c>
      <c r="M15" s="32">
        <v>0</v>
      </c>
      <c r="N15" s="32">
        <v>0</v>
      </c>
      <c r="O15" s="32">
        <v>0</v>
      </c>
      <c r="P15" s="32">
        <v>0</v>
      </c>
      <c r="Q15" s="32">
        <v>0</v>
      </c>
    </row>
    <row r="16" spans="1:17" x14ac:dyDescent="0.2">
      <c r="A16" s="32">
        <v>10</v>
      </c>
      <c r="B16" s="32">
        <v>450036</v>
      </c>
      <c r="C16" s="32" t="s">
        <v>86</v>
      </c>
      <c r="D16" s="32">
        <v>0</v>
      </c>
      <c r="E16" s="32"/>
      <c r="F16" s="32">
        <v>0</v>
      </c>
      <c r="G16" s="32">
        <v>0</v>
      </c>
      <c r="H16" s="32">
        <v>0</v>
      </c>
      <c r="I16" s="32">
        <v>0</v>
      </c>
      <c r="J16" s="32">
        <v>0</v>
      </c>
      <c r="K16" s="32">
        <v>0</v>
      </c>
      <c r="L16" s="32">
        <v>0</v>
      </c>
      <c r="M16" s="32">
        <v>0</v>
      </c>
      <c r="N16" s="32">
        <v>0</v>
      </c>
      <c r="O16" s="32">
        <v>0</v>
      </c>
      <c r="P16" s="32">
        <v>0</v>
      </c>
      <c r="Q16" s="32">
        <v>0</v>
      </c>
    </row>
    <row r="17" spans="1:17" x14ac:dyDescent="0.2">
      <c r="A17" s="32">
        <v>11</v>
      </c>
      <c r="B17" s="32">
        <v>450022</v>
      </c>
      <c r="C17" s="32" t="s">
        <v>87</v>
      </c>
      <c r="D17" s="32">
        <v>0</v>
      </c>
      <c r="E17" s="32"/>
      <c r="F17" s="32">
        <v>0</v>
      </c>
      <c r="G17" s="32">
        <v>0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32">
        <v>0</v>
      </c>
      <c r="Q17" s="32">
        <v>0</v>
      </c>
    </row>
    <row r="18" spans="1:17" x14ac:dyDescent="0.2">
      <c r="A18" s="32">
        <v>12</v>
      </c>
      <c r="B18" s="32">
        <v>450001</v>
      </c>
      <c r="C18" s="32" t="s">
        <v>88</v>
      </c>
      <c r="D18" s="32">
        <v>0</v>
      </c>
      <c r="E18" s="32"/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</row>
    <row r="19" spans="1:17" x14ac:dyDescent="0.2">
      <c r="A19" s="32">
        <v>13</v>
      </c>
      <c r="B19" s="32">
        <v>450012</v>
      </c>
      <c r="C19" s="32" t="s">
        <v>89</v>
      </c>
      <c r="D19" s="32">
        <v>0</v>
      </c>
      <c r="E19" s="32"/>
      <c r="F19" s="32">
        <v>0</v>
      </c>
      <c r="G19" s="32">
        <v>0</v>
      </c>
      <c r="H19" s="32">
        <v>0</v>
      </c>
      <c r="I19" s="32">
        <v>0</v>
      </c>
      <c r="J19" s="32">
        <v>0</v>
      </c>
      <c r="K19" s="32">
        <v>0</v>
      </c>
      <c r="L19" s="32">
        <v>0</v>
      </c>
      <c r="M19" s="32">
        <v>0</v>
      </c>
      <c r="N19" s="32">
        <v>0</v>
      </c>
      <c r="O19" s="32">
        <v>0</v>
      </c>
      <c r="P19" s="32">
        <v>0</v>
      </c>
      <c r="Q19" s="32">
        <v>0</v>
      </c>
    </row>
    <row r="20" spans="1:17" x14ac:dyDescent="0.2">
      <c r="A20" s="32">
        <v>14</v>
      </c>
      <c r="B20" s="32">
        <v>450002</v>
      </c>
      <c r="C20" s="32" t="s">
        <v>90</v>
      </c>
      <c r="D20" s="32">
        <v>0</v>
      </c>
      <c r="E20" s="32"/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</row>
    <row r="21" spans="1:17" x14ac:dyDescent="0.2">
      <c r="A21" s="32">
        <v>15</v>
      </c>
      <c r="B21" s="32">
        <v>450003</v>
      </c>
      <c r="C21" s="32" t="s">
        <v>91</v>
      </c>
      <c r="D21" s="32">
        <v>4374</v>
      </c>
      <c r="E21" s="32"/>
      <c r="F21" s="32">
        <v>365</v>
      </c>
      <c r="G21" s="32">
        <v>364</v>
      </c>
      <c r="H21" s="32">
        <v>365</v>
      </c>
      <c r="I21" s="32">
        <v>364</v>
      </c>
      <c r="J21" s="32">
        <v>365</v>
      </c>
      <c r="K21" s="32">
        <v>364</v>
      </c>
      <c r="L21" s="32">
        <v>365</v>
      </c>
      <c r="M21" s="32">
        <v>364</v>
      </c>
      <c r="N21" s="32">
        <v>365</v>
      </c>
      <c r="O21" s="32">
        <v>364</v>
      </c>
      <c r="P21" s="32">
        <v>365</v>
      </c>
      <c r="Q21" s="32">
        <v>364</v>
      </c>
    </row>
    <row r="22" spans="1:17" x14ac:dyDescent="0.2">
      <c r="A22" s="32">
        <v>16</v>
      </c>
      <c r="B22" s="32">
        <v>450004</v>
      </c>
      <c r="C22" s="32" t="s">
        <v>92</v>
      </c>
      <c r="D22" s="32">
        <v>0</v>
      </c>
      <c r="E22" s="32"/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</row>
    <row r="23" spans="1:17" x14ac:dyDescent="0.2">
      <c r="A23" s="32">
        <v>17</v>
      </c>
      <c r="B23" s="32">
        <v>450005</v>
      </c>
      <c r="C23" s="32" t="s">
        <v>93</v>
      </c>
      <c r="D23" s="32">
        <v>0</v>
      </c>
      <c r="E23" s="32"/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</row>
    <row r="24" spans="1:17" x14ac:dyDescent="0.2">
      <c r="A24" s="32">
        <v>18</v>
      </c>
      <c r="B24" s="32">
        <v>450006</v>
      </c>
      <c r="C24" s="32" t="s">
        <v>94</v>
      </c>
      <c r="D24" s="32">
        <v>0</v>
      </c>
      <c r="E24" s="32"/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</row>
    <row r="25" spans="1:17" x14ac:dyDescent="0.2">
      <c r="A25" s="32">
        <v>19</v>
      </c>
      <c r="B25" s="32">
        <v>450007</v>
      </c>
      <c r="C25" s="32" t="s">
        <v>95</v>
      </c>
      <c r="D25" s="32">
        <v>0</v>
      </c>
      <c r="E25" s="32"/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</row>
    <row r="26" spans="1:17" x14ac:dyDescent="0.2">
      <c r="A26" s="32">
        <v>20</v>
      </c>
      <c r="B26" s="32">
        <v>450008</v>
      </c>
      <c r="C26" s="32" t="s">
        <v>96</v>
      </c>
      <c r="D26" s="32">
        <v>2800</v>
      </c>
      <c r="E26" s="32">
        <v>2800</v>
      </c>
      <c r="F26" s="32">
        <v>233</v>
      </c>
      <c r="G26" s="32">
        <v>233</v>
      </c>
      <c r="H26" s="32">
        <v>234</v>
      </c>
      <c r="I26" s="32">
        <v>233</v>
      </c>
      <c r="J26" s="32">
        <v>233</v>
      </c>
      <c r="K26" s="32">
        <v>234</v>
      </c>
      <c r="L26" s="32">
        <v>233</v>
      </c>
      <c r="M26" s="32">
        <v>233</v>
      </c>
      <c r="N26" s="32">
        <v>234</v>
      </c>
      <c r="O26" s="32">
        <v>233</v>
      </c>
      <c r="P26" s="32">
        <v>233</v>
      </c>
      <c r="Q26" s="32">
        <v>234</v>
      </c>
    </row>
    <row r="27" spans="1:17" x14ac:dyDescent="0.2">
      <c r="A27" s="32">
        <v>21</v>
      </c>
      <c r="B27" s="32">
        <v>450061</v>
      </c>
      <c r="C27" s="32" t="s">
        <v>97</v>
      </c>
      <c r="D27" s="32">
        <v>0</v>
      </c>
      <c r="E27" s="32"/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</row>
    <row r="28" spans="1:17" x14ac:dyDescent="0.2">
      <c r="A28" s="32">
        <v>22</v>
      </c>
      <c r="B28" s="32">
        <v>450055</v>
      </c>
      <c r="C28" s="32" t="s">
        <v>98</v>
      </c>
      <c r="D28" s="32">
        <v>0</v>
      </c>
      <c r="E28" s="32"/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</row>
    <row r="29" spans="1:17" x14ac:dyDescent="0.2">
      <c r="A29" s="32">
        <v>23</v>
      </c>
      <c r="B29" s="32">
        <v>450009</v>
      </c>
      <c r="C29" s="32" t="s">
        <v>99</v>
      </c>
      <c r="D29" s="32">
        <v>0</v>
      </c>
      <c r="E29" s="32"/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</row>
    <row r="30" spans="1:17" x14ac:dyDescent="0.2">
      <c r="A30" s="32">
        <v>24</v>
      </c>
      <c r="B30" s="32">
        <v>450014</v>
      </c>
      <c r="C30" s="32" t="s">
        <v>100</v>
      </c>
      <c r="D30" s="32">
        <v>4152</v>
      </c>
      <c r="E30" s="32">
        <v>4152</v>
      </c>
      <c r="F30" s="32">
        <v>346</v>
      </c>
      <c r="G30" s="32">
        <v>346</v>
      </c>
      <c r="H30" s="32">
        <v>346</v>
      </c>
      <c r="I30" s="32">
        <v>346</v>
      </c>
      <c r="J30" s="32">
        <v>346</v>
      </c>
      <c r="K30" s="32">
        <v>346</v>
      </c>
      <c r="L30" s="32">
        <v>346</v>
      </c>
      <c r="M30" s="32">
        <v>346</v>
      </c>
      <c r="N30" s="32">
        <v>346</v>
      </c>
      <c r="O30" s="32">
        <v>346</v>
      </c>
      <c r="P30" s="32">
        <v>346</v>
      </c>
      <c r="Q30" s="32">
        <v>346</v>
      </c>
    </row>
    <row r="31" spans="1:17" x14ac:dyDescent="0.2">
      <c r="A31" s="32">
        <v>25</v>
      </c>
      <c r="B31" s="32">
        <v>450011</v>
      </c>
      <c r="C31" s="32" t="s">
        <v>101</v>
      </c>
      <c r="D31" s="32">
        <v>0</v>
      </c>
      <c r="E31" s="32"/>
      <c r="F31" s="32">
        <v>0</v>
      </c>
      <c r="G31" s="32">
        <v>0</v>
      </c>
      <c r="H31" s="32">
        <v>0</v>
      </c>
      <c r="I31" s="32"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v>0</v>
      </c>
      <c r="Q31" s="32">
        <v>0</v>
      </c>
    </row>
    <row r="32" spans="1:17" x14ac:dyDescent="0.2">
      <c r="A32" s="32">
        <v>26</v>
      </c>
      <c r="B32" s="32">
        <v>450013</v>
      </c>
      <c r="C32" s="32" t="s">
        <v>102</v>
      </c>
      <c r="D32" s="32">
        <v>0</v>
      </c>
      <c r="E32" s="32"/>
      <c r="F32" s="32">
        <v>0</v>
      </c>
      <c r="G32" s="32">
        <v>0</v>
      </c>
      <c r="H32" s="32">
        <v>0</v>
      </c>
      <c r="I32" s="32"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2">
        <v>0</v>
      </c>
      <c r="Q32" s="32">
        <v>0</v>
      </c>
    </row>
    <row r="33" spans="1:17" x14ac:dyDescent="0.2">
      <c r="A33" s="32">
        <v>27</v>
      </c>
      <c r="B33" s="32">
        <v>450020</v>
      </c>
      <c r="C33" s="32" t="s">
        <v>103</v>
      </c>
      <c r="D33" s="32">
        <v>0</v>
      </c>
      <c r="E33" s="32"/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</row>
    <row r="34" spans="1:17" x14ac:dyDescent="0.2">
      <c r="A34" s="32">
        <v>28</v>
      </c>
      <c r="B34" s="32">
        <v>450026</v>
      </c>
      <c r="C34" s="32" t="s">
        <v>104</v>
      </c>
      <c r="D34" s="32">
        <v>15357</v>
      </c>
      <c r="E34" s="32">
        <v>3432</v>
      </c>
      <c r="F34" s="32">
        <v>1280</v>
      </c>
      <c r="G34" s="32">
        <v>1280</v>
      </c>
      <c r="H34" s="32">
        <v>1280</v>
      </c>
      <c r="I34" s="32">
        <v>1279</v>
      </c>
      <c r="J34" s="32">
        <v>1280</v>
      </c>
      <c r="K34" s="32">
        <v>1280</v>
      </c>
      <c r="L34" s="32">
        <v>1280</v>
      </c>
      <c r="M34" s="32">
        <v>1279</v>
      </c>
      <c r="N34" s="32">
        <v>1280</v>
      </c>
      <c r="O34" s="32">
        <v>1279</v>
      </c>
      <c r="P34" s="32">
        <v>1280</v>
      </c>
      <c r="Q34" s="32">
        <v>1280</v>
      </c>
    </row>
    <row r="35" spans="1:17" x14ac:dyDescent="0.2">
      <c r="A35" s="32">
        <v>29</v>
      </c>
      <c r="B35" s="32">
        <v>450052</v>
      </c>
      <c r="C35" s="32" t="s">
        <v>105</v>
      </c>
      <c r="D35" s="32">
        <v>0</v>
      </c>
      <c r="E35" s="32"/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</row>
    <row r="36" spans="1:17" x14ac:dyDescent="0.2">
      <c r="A36" s="32">
        <v>30</v>
      </c>
      <c r="B36" s="32">
        <v>450053</v>
      </c>
      <c r="C36" s="32" t="s">
        <v>106</v>
      </c>
      <c r="D36" s="32">
        <v>0</v>
      </c>
      <c r="E36" s="32"/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</row>
    <row r="37" spans="1:17" x14ac:dyDescent="0.2">
      <c r="A37" s="32">
        <v>31</v>
      </c>
      <c r="B37" s="32">
        <v>450054</v>
      </c>
      <c r="C37" s="32" t="s">
        <v>107</v>
      </c>
      <c r="D37" s="32">
        <v>0</v>
      </c>
      <c r="E37" s="32"/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</row>
    <row r="38" spans="1:17" x14ac:dyDescent="0.2">
      <c r="A38" s="32">
        <v>32</v>
      </c>
      <c r="B38" s="32">
        <v>450134</v>
      </c>
      <c r="C38" s="32" t="s">
        <v>108</v>
      </c>
      <c r="D38" s="32">
        <v>0</v>
      </c>
      <c r="E38" s="32"/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</row>
    <row r="39" spans="1:17" x14ac:dyDescent="0.2">
      <c r="A39" s="32">
        <v>33</v>
      </c>
      <c r="B39" s="32">
        <v>450081</v>
      </c>
      <c r="C39" s="32" t="s">
        <v>109</v>
      </c>
      <c r="D39" s="32">
        <v>0</v>
      </c>
      <c r="E39" s="32"/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</row>
    <row r="40" spans="1:17" x14ac:dyDescent="0.2">
      <c r="A40" s="32">
        <v>34</v>
      </c>
      <c r="B40" s="32">
        <v>450092</v>
      </c>
      <c r="C40" s="32" t="s">
        <v>110</v>
      </c>
      <c r="D40" s="32">
        <v>0</v>
      </c>
      <c r="E40" s="32"/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</row>
    <row r="41" spans="1:17" x14ac:dyDescent="0.2">
      <c r="A41" s="32">
        <v>35</v>
      </c>
      <c r="B41" s="32">
        <v>450100</v>
      </c>
      <c r="C41" s="32" t="s">
        <v>111</v>
      </c>
      <c r="D41" s="32">
        <v>0</v>
      </c>
      <c r="E41" s="32"/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</row>
    <row r="42" spans="1:17" x14ac:dyDescent="0.2">
      <c r="A42" s="32">
        <v>36</v>
      </c>
      <c r="B42" s="32">
        <v>450101</v>
      </c>
      <c r="C42" s="32" t="s">
        <v>112</v>
      </c>
      <c r="D42" s="32">
        <v>0</v>
      </c>
      <c r="E42" s="32"/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</row>
    <row r="43" spans="1:17" x14ac:dyDescent="0.2">
      <c r="A43" s="32">
        <v>37</v>
      </c>
      <c r="B43" s="32">
        <v>450099</v>
      </c>
      <c r="C43" s="32" t="s">
        <v>113</v>
      </c>
      <c r="D43" s="32">
        <v>0</v>
      </c>
      <c r="E43" s="32"/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</row>
    <row r="44" spans="1:17" x14ac:dyDescent="0.2">
      <c r="A44" s="32">
        <v>38</v>
      </c>
      <c r="B44" s="32">
        <v>450059</v>
      </c>
      <c r="C44" s="32" t="s">
        <v>114</v>
      </c>
      <c r="D44" s="32">
        <v>0</v>
      </c>
      <c r="E44" s="32"/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</row>
    <row r="45" spans="1:17" x14ac:dyDescent="0.2">
      <c r="A45" s="32">
        <v>39</v>
      </c>
      <c r="B45" s="32">
        <v>450107</v>
      </c>
      <c r="C45" s="32" t="s">
        <v>115</v>
      </c>
      <c r="D45" s="32">
        <v>0</v>
      </c>
      <c r="E45" s="32"/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</row>
    <row r="46" spans="1:17" x14ac:dyDescent="0.2">
      <c r="A46" s="32">
        <v>40</v>
      </c>
      <c r="B46" s="32">
        <v>450057</v>
      </c>
      <c r="C46" s="32" t="s">
        <v>116</v>
      </c>
      <c r="D46" s="32">
        <v>0</v>
      </c>
      <c r="E46" s="32"/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</row>
    <row r="47" spans="1:17" x14ac:dyDescent="0.2">
      <c r="A47" s="32">
        <v>41</v>
      </c>
      <c r="B47" s="32">
        <v>450112</v>
      </c>
      <c r="C47" s="32" t="s">
        <v>117</v>
      </c>
      <c r="D47" s="32">
        <v>0</v>
      </c>
      <c r="E47" s="32"/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</row>
    <row r="48" spans="1:17" x14ac:dyDescent="0.2">
      <c r="A48" s="32">
        <v>42</v>
      </c>
      <c r="B48" s="32">
        <v>450111</v>
      </c>
      <c r="C48" s="32" t="s">
        <v>118</v>
      </c>
      <c r="D48" s="32">
        <v>0</v>
      </c>
      <c r="E48" s="32"/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</row>
    <row r="49" spans="1:17" x14ac:dyDescent="0.2">
      <c r="A49" s="32">
        <v>43</v>
      </c>
      <c r="B49" s="32">
        <v>450128</v>
      </c>
      <c r="C49" s="32" t="s">
        <v>119</v>
      </c>
      <c r="D49" s="32">
        <v>0</v>
      </c>
      <c r="E49" s="32"/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</row>
    <row r="50" spans="1:17" x14ac:dyDescent="0.2">
      <c r="A50" s="32">
        <v>44</v>
      </c>
      <c r="B50" s="32">
        <v>450126</v>
      </c>
      <c r="C50" s="32" t="s">
        <v>120</v>
      </c>
      <c r="D50" s="32">
        <v>0</v>
      </c>
      <c r="E50" s="32"/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</row>
    <row r="51" spans="1:17" x14ac:dyDescent="0.2">
      <c r="A51" s="32">
        <v>45</v>
      </c>
      <c r="B51" s="32">
        <v>450131</v>
      </c>
      <c r="C51" s="32" t="s">
        <v>121</v>
      </c>
      <c r="D51" s="32">
        <v>0</v>
      </c>
      <c r="E51" s="32"/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</row>
    <row r="52" spans="1:17" x14ac:dyDescent="0.2">
      <c r="A52" s="32">
        <v>46</v>
      </c>
      <c r="B52" s="32">
        <v>450145</v>
      </c>
      <c r="C52" s="32" t="s">
        <v>122</v>
      </c>
      <c r="D52" s="32">
        <v>0</v>
      </c>
      <c r="E52" s="32"/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</row>
    <row r="53" spans="1:17" x14ac:dyDescent="0.2">
      <c r="A53" s="32">
        <v>47</v>
      </c>
      <c r="B53" s="32">
        <v>450144</v>
      </c>
      <c r="C53" s="32" t="s">
        <v>123</v>
      </c>
      <c r="D53" s="32">
        <v>0</v>
      </c>
      <c r="E53" s="32"/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</row>
    <row r="54" spans="1:17" x14ac:dyDescent="0.2">
      <c r="A54" s="32">
        <v>48</v>
      </c>
      <c r="B54" s="32">
        <v>450115</v>
      </c>
      <c r="C54" s="32" t="s">
        <v>124</v>
      </c>
      <c r="D54" s="32">
        <v>0</v>
      </c>
      <c r="E54" s="32"/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</row>
    <row r="55" spans="1:17" x14ac:dyDescent="0.2">
      <c r="A55" s="32">
        <v>49</v>
      </c>
      <c r="B55" s="32">
        <v>450119</v>
      </c>
      <c r="C55" s="32" t="s">
        <v>125</v>
      </c>
      <c r="D55" s="32">
        <v>0</v>
      </c>
      <c r="E55" s="32"/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</row>
    <row r="56" spans="1:17" x14ac:dyDescent="0.2">
      <c r="A56" s="32">
        <v>50</v>
      </c>
      <c r="B56" s="32">
        <v>450135</v>
      </c>
      <c r="C56" s="32" t="s">
        <v>126</v>
      </c>
      <c r="D56" s="32">
        <v>0</v>
      </c>
      <c r="E56" s="32"/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</row>
    <row r="57" spans="1:17" x14ac:dyDescent="0.2">
      <c r="A57" s="32">
        <v>51</v>
      </c>
      <c r="B57" s="32">
        <v>450110</v>
      </c>
      <c r="C57" s="32" t="s">
        <v>127</v>
      </c>
      <c r="D57" s="32">
        <v>0</v>
      </c>
      <c r="E57" s="32"/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</row>
    <row r="58" spans="1:17" x14ac:dyDescent="0.2">
      <c r="A58" s="32">
        <v>52</v>
      </c>
      <c r="B58" s="32">
        <v>450149</v>
      </c>
      <c r="C58" s="32" t="s">
        <v>128</v>
      </c>
      <c r="D58" s="32">
        <v>0</v>
      </c>
      <c r="E58" s="32"/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</row>
    <row r="59" spans="1:17" x14ac:dyDescent="0.2">
      <c r="A59" s="32">
        <v>53</v>
      </c>
      <c r="B59" s="32">
        <v>450152</v>
      </c>
      <c r="C59" s="32" t="s">
        <v>129</v>
      </c>
      <c r="D59" s="32">
        <v>0</v>
      </c>
      <c r="E59" s="32"/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</row>
    <row r="60" spans="1:17" x14ac:dyDescent="0.2">
      <c r="A60" s="32">
        <v>54</v>
      </c>
      <c r="B60" s="32">
        <v>450153</v>
      </c>
      <c r="C60" s="32" t="s">
        <v>130</v>
      </c>
      <c r="D60" s="32">
        <v>0</v>
      </c>
      <c r="E60" s="32"/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</row>
    <row r="61" spans="1:17" x14ac:dyDescent="0.2">
      <c r="A61" s="32">
        <v>55</v>
      </c>
      <c r="B61" s="32">
        <v>450070</v>
      </c>
      <c r="C61" s="32" t="s">
        <v>131</v>
      </c>
      <c r="D61" s="32">
        <v>0</v>
      </c>
      <c r="E61" s="32"/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</row>
    <row r="62" spans="1:17" x14ac:dyDescent="0.2">
      <c r="A62" s="32">
        <v>56</v>
      </c>
      <c r="B62" s="32">
        <v>450155</v>
      </c>
      <c r="C62" s="32" t="s">
        <v>132</v>
      </c>
      <c r="D62" s="32">
        <v>0</v>
      </c>
      <c r="E62" s="32"/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</row>
    <row r="63" spans="1:17" x14ac:dyDescent="0.2">
      <c r="A63" s="32">
        <v>57</v>
      </c>
      <c r="B63" s="32">
        <v>450154</v>
      </c>
      <c r="C63" s="32" t="s">
        <v>133</v>
      </c>
      <c r="D63" s="32">
        <v>0</v>
      </c>
      <c r="E63" s="32"/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</row>
    <row r="64" spans="1:17" x14ac:dyDescent="0.2">
      <c r="A64" s="32">
        <v>58</v>
      </c>
      <c r="B64" s="32">
        <v>450130</v>
      </c>
      <c r="C64" s="32" t="s">
        <v>134</v>
      </c>
      <c r="D64" s="32">
        <v>0</v>
      </c>
      <c r="E64" s="32"/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</row>
    <row r="65" spans="1:17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</row>
    <row r="66" spans="1:17" ht="15.75" x14ac:dyDescent="0.25">
      <c r="A66" s="118" t="s">
        <v>135</v>
      </c>
      <c r="B66" s="119"/>
      <c r="C66" s="119"/>
      <c r="D66" s="35">
        <f t="shared" ref="D66:Q66" si="0">SUM(D7:D65)</f>
        <v>36199</v>
      </c>
      <c r="E66" s="35">
        <f t="shared" si="0"/>
        <v>10384</v>
      </c>
      <c r="F66" s="35">
        <f t="shared" si="0"/>
        <v>3017</v>
      </c>
      <c r="G66" s="35">
        <f t="shared" si="0"/>
        <v>3016</v>
      </c>
      <c r="H66" s="35">
        <f t="shared" si="0"/>
        <v>3018</v>
      </c>
      <c r="I66" s="35">
        <f t="shared" si="0"/>
        <v>3015</v>
      </c>
      <c r="J66" s="35">
        <f t="shared" si="0"/>
        <v>3017</v>
      </c>
      <c r="K66" s="35">
        <f t="shared" si="0"/>
        <v>3017</v>
      </c>
      <c r="L66" s="35">
        <f t="shared" si="0"/>
        <v>3017</v>
      </c>
      <c r="M66" s="35">
        <f t="shared" si="0"/>
        <v>3015</v>
      </c>
      <c r="N66" s="35">
        <f t="shared" si="0"/>
        <v>3018</v>
      </c>
      <c r="O66" s="35">
        <f t="shared" si="0"/>
        <v>3015</v>
      </c>
      <c r="P66" s="35">
        <f t="shared" si="0"/>
        <v>3017</v>
      </c>
      <c r="Q66" s="35">
        <f t="shared" si="0"/>
        <v>3017</v>
      </c>
    </row>
  </sheetData>
  <sheetProtection formatCells="0" formatColumns="0" formatRows="0" insertColumns="0" insertRows="0" insertHyperlinks="0" deleteColumns="0" deleteRows="0" sort="0" autoFilter="0" pivotTables="0"/>
  <mergeCells count="11">
    <mergeCell ref="A66:C66"/>
    <mergeCell ref="E4:E6"/>
    <mergeCell ref="F5:H5"/>
    <mergeCell ref="I5:K5"/>
    <mergeCell ref="L5:N5"/>
    <mergeCell ref="O5:Q5"/>
    <mergeCell ref="A4:A6"/>
    <mergeCell ref="B4:B6"/>
    <mergeCell ref="C4:C6"/>
    <mergeCell ref="D4:D6"/>
    <mergeCell ref="F4:Q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40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151</v>
      </c>
    </row>
    <row r="3" spans="1:20" ht="15.75" customHeight="1" x14ac:dyDescent="0.25">
      <c r="B3" s="17" t="s">
        <v>152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89" t="s">
        <v>49</v>
      </c>
      <c r="B4" s="89" t="s">
        <v>50</v>
      </c>
      <c r="C4" s="113" t="s">
        <v>51</v>
      </c>
      <c r="D4" s="114"/>
      <c r="E4" s="114"/>
      <c r="F4" s="115"/>
      <c r="G4" s="116" t="s">
        <v>52</v>
      </c>
      <c r="H4" s="103" t="s">
        <v>138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55</v>
      </c>
      <c r="D5" s="100"/>
      <c r="E5" s="104" t="s">
        <v>56</v>
      </c>
      <c r="F5" s="10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16"/>
      <c r="H6" s="103"/>
      <c r="I6" s="84" t="s">
        <v>139</v>
      </c>
      <c r="J6" s="84" t="s">
        <v>140</v>
      </c>
      <c r="K6" s="84" t="s">
        <v>141</v>
      </c>
      <c r="L6" s="84" t="s">
        <v>142</v>
      </c>
      <c r="M6" s="84" t="s">
        <v>143</v>
      </c>
      <c r="N6" s="84" t="s">
        <v>144</v>
      </c>
      <c r="O6" s="84" t="s">
        <v>145</v>
      </c>
      <c r="P6" s="84" t="s">
        <v>146</v>
      </c>
      <c r="Q6" s="84" t="s">
        <v>147</v>
      </c>
      <c r="R6" s="84" t="s">
        <v>148</v>
      </c>
      <c r="S6" s="84" t="s">
        <v>149</v>
      </c>
      <c r="T6" s="84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178</v>
      </c>
      <c r="I7" s="38">
        <v>15</v>
      </c>
      <c r="J7" s="38">
        <v>15</v>
      </c>
      <c r="K7" s="38">
        <v>14</v>
      </c>
      <c r="L7" s="38">
        <v>15</v>
      </c>
      <c r="M7" s="38">
        <v>15</v>
      </c>
      <c r="N7" s="12">
        <v>15</v>
      </c>
      <c r="O7" s="12">
        <v>15</v>
      </c>
      <c r="P7" s="12">
        <v>15</v>
      </c>
      <c r="Q7" s="12">
        <v>14</v>
      </c>
      <c r="R7" s="12">
        <v>15</v>
      </c>
      <c r="S7" s="12">
        <v>15</v>
      </c>
      <c r="T7" s="12">
        <v>15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112</v>
      </c>
      <c r="I9" s="38">
        <v>9</v>
      </c>
      <c r="J9" s="38">
        <v>8</v>
      </c>
      <c r="K9" s="38">
        <v>10</v>
      </c>
      <c r="L9" s="38">
        <v>9</v>
      </c>
      <c r="M9" s="38">
        <v>10</v>
      </c>
      <c r="N9" s="12">
        <v>9</v>
      </c>
      <c r="O9" s="12">
        <v>10</v>
      </c>
      <c r="P9" s="12">
        <v>9</v>
      </c>
      <c r="Q9" s="12">
        <v>10</v>
      </c>
      <c r="R9" s="12">
        <v>9</v>
      </c>
      <c r="S9" s="12">
        <v>10</v>
      </c>
      <c r="T9" s="12">
        <v>9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150</v>
      </c>
      <c r="I10" s="38">
        <v>12</v>
      </c>
      <c r="J10" s="38">
        <v>12</v>
      </c>
      <c r="K10" s="38">
        <v>12</v>
      </c>
      <c r="L10" s="38">
        <v>13</v>
      </c>
      <c r="M10" s="38">
        <v>13</v>
      </c>
      <c r="N10" s="12">
        <v>12</v>
      </c>
      <c r="O10" s="12">
        <v>13</v>
      </c>
      <c r="P10" s="12">
        <v>13</v>
      </c>
      <c r="Q10" s="12">
        <v>12</v>
      </c>
      <c r="R10" s="12">
        <v>13</v>
      </c>
      <c r="S10" s="12">
        <v>13</v>
      </c>
      <c r="T10" s="12">
        <v>12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104</v>
      </c>
      <c r="I11" s="38">
        <v>8</v>
      </c>
      <c r="J11" s="38">
        <v>8</v>
      </c>
      <c r="K11" s="38">
        <v>9</v>
      </c>
      <c r="L11" s="38">
        <v>12</v>
      </c>
      <c r="M11" s="38">
        <v>8</v>
      </c>
      <c r="N11" s="12">
        <v>9</v>
      </c>
      <c r="O11" s="12">
        <v>8</v>
      </c>
      <c r="P11" s="12">
        <v>8</v>
      </c>
      <c r="Q11" s="12">
        <v>9</v>
      </c>
      <c r="R11" s="12">
        <v>8</v>
      </c>
      <c r="S11" s="12">
        <v>8</v>
      </c>
      <c r="T11" s="12">
        <v>9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150</v>
      </c>
      <c r="I13" s="38">
        <v>12</v>
      </c>
      <c r="J13" s="38">
        <v>12</v>
      </c>
      <c r="K13" s="38">
        <v>12</v>
      </c>
      <c r="L13" s="38">
        <v>13</v>
      </c>
      <c r="M13" s="38">
        <v>13</v>
      </c>
      <c r="N13" s="12">
        <v>12</v>
      </c>
      <c r="O13" s="12">
        <v>13</v>
      </c>
      <c r="P13" s="12">
        <v>13</v>
      </c>
      <c r="Q13" s="12">
        <v>12</v>
      </c>
      <c r="R13" s="12">
        <v>13</v>
      </c>
      <c r="S13" s="12">
        <v>13</v>
      </c>
      <c r="T13" s="12">
        <v>12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2">
        <v>0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500</v>
      </c>
      <c r="I19" s="38">
        <v>25</v>
      </c>
      <c r="J19" s="38">
        <v>25</v>
      </c>
      <c r="K19" s="38">
        <v>25</v>
      </c>
      <c r="L19" s="38">
        <v>225</v>
      </c>
      <c r="M19" s="38">
        <v>25</v>
      </c>
      <c r="N19" s="12">
        <v>25</v>
      </c>
      <c r="O19" s="12">
        <v>25</v>
      </c>
      <c r="P19" s="12">
        <v>25</v>
      </c>
      <c r="Q19" s="12">
        <v>25</v>
      </c>
      <c r="R19" s="12">
        <v>25</v>
      </c>
      <c r="S19" s="12">
        <v>25</v>
      </c>
      <c r="T19" s="12">
        <v>25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2">
        <v>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202</v>
      </c>
      <c r="I23" s="38">
        <v>17</v>
      </c>
      <c r="J23" s="38">
        <v>17</v>
      </c>
      <c r="K23" s="38">
        <v>16</v>
      </c>
      <c r="L23" s="38">
        <v>19</v>
      </c>
      <c r="M23" s="38">
        <v>17</v>
      </c>
      <c r="N23" s="12">
        <v>16</v>
      </c>
      <c r="O23" s="12">
        <v>17</v>
      </c>
      <c r="P23" s="12">
        <v>17</v>
      </c>
      <c r="Q23" s="12">
        <v>16</v>
      </c>
      <c r="R23" s="12">
        <v>17</v>
      </c>
      <c r="S23" s="12">
        <v>17</v>
      </c>
      <c r="T23" s="12">
        <v>16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100</v>
      </c>
      <c r="I28" s="38">
        <v>8</v>
      </c>
      <c r="J28" s="38">
        <v>8</v>
      </c>
      <c r="K28" s="38">
        <v>9</v>
      </c>
      <c r="L28" s="38">
        <v>8</v>
      </c>
      <c r="M28" s="38">
        <v>8</v>
      </c>
      <c r="N28" s="12">
        <v>9</v>
      </c>
      <c r="O28" s="12">
        <v>8</v>
      </c>
      <c r="P28" s="12">
        <v>8</v>
      </c>
      <c r="Q28" s="12">
        <v>9</v>
      </c>
      <c r="R28" s="12">
        <v>8</v>
      </c>
      <c r="S28" s="12">
        <v>8</v>
      </c>
      <c r="T28" s="12">
        <v>9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282</v>
      </c>
      <c r="I30" s="38">
        <v>23</v>
      </c>
      <c r="J30" s="38">
        <v>24</v>
      </c>
      <c r="K30" s="38">
        <v>23</v>
      </c>
      <c r="L30" s="38">
        <v>24</v>
      </c>
      <c r="M30" s="38">
        <v>23</v>
      </c>
      <c r="N30" s="12">
        <v>24</v>
      </c>
      <c r="O30" s="12">
        <v>23</v>
      </c>
      <c r="P30" s="12">
        <v>24</v>
      </c>
      <c r="Q30" s="12">
        <v>23</v>
      </c>
      <c r="R30" s="12">
        <v>24</v>
      </c>
      <c r="S30" s="12">
        <v>23</v>
      </c>
      <c r="T30" s="12">
        <v>24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250</v>
      </c>
      <c r="I31" s="38">
        <v>21</v>
      </c>
      <c r="J31" s="38">
        <v>21</v>
      </c>
      <c r="K31" s="38">
        <v>21</v>
      </c>
      <c r="L31" s="38">
        <v>21</v>
      </c>
      <c r="M31" s="38">
        <v>21</v>
      </c>
      <c r="N31" s="12">
        <v>20</v>
      </c>
      <c r="O31" s="12">
        <v>21</v>
      </c>
      <c r="P31" s="12">
        <v>21</v>
      </c>
      <c r="Q31" s="12">
        <v>21</v>
      </c>
      <c r="R31" s="12">
        <v>21</v>
      </c>
      <c r="S31" s="12">
        <v>21</v>
      </c>
      <c r="T31" s="12">
        <v>20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250</v>
      </c>
      <c r="I32" s="38">
        <v>21</v>
      </c>
      <c r="J32" s="38">
        <v>21</v>
      </c>
      <c r="K32" s="38">
        <v>21</v>
      </c>
      <c r="L32" s="38">
        <v>21</v>
      </c>
      <c r="M32" s="38">
        <v>21</v>
      </c>
      <c r="N32" s="12">
        <v>20</v>
      </c>
      <c r="O32" s="12">
        <v>21</v>
      </c>
      <c r="P32" s="12">
        <v>21</v>
      </c>
      <c r="Q32" s="12">
        <v>21</v>
      </c>
      <c r="R32" s="12">
        <v>21</v>
      </c>
      <c r="S32" s="12">
        <v>21</v>
      </c>
      <c r="T32" s="12">
        <v>20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84</v>
      </c>
      <c r="I34" s="38">
        <v>6</v>
      </c>
      <c r="J34" s="38">
        <v>6</v>
      </c>
      <c r="K34" s="38">
        <v>7</v>
      </c>
      <c r="L34" s="38">
        <v>6</v>
      </c>
      <c r="M34" s="38">
        <v>7</v>
      </c>
      <c r="N34" s="12">
        <v>8</v>
      </c>
      <c r="O34" s="12">
        <v>7</v>
      </c>
      <c r="P34" s="12">
        <v>7</v>
      </c>
      <c r="Q34" s="12">
        <v>8</v>
      </c>
      <c r="R34" s="12">
        <v>7</v>
      </c>
      <c r="S34" s="12">
        <v>7</v>
      </c>
      <c r="T34" s="12">
        <v>8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50</v>
      </c>
      <c r="I35" s="38">
        <v>4</v>
      </c>
      <c r="J35" s="38">
        <v>4</v>
      </c>
      <c r="K35" s="38">
        <v>4</v>
      </c>
      <c r="L35" s="38">
        <v>4</v>
      </c>
      <c r="M35" s="38">
        <v>4</v>
      </c>
      <c r="N35" s="12">
        <v>5</v>
      </c>
      <c r="O35" s="12">
        <v>4</v>
      </c>
      <c r="P35" s="12">
        <v>4</v>
      </c>
      <c r="Q35" s="12">
        <v>4</v>
      </c>
      <c r="R35" s="12">
        <v>4</v>
      </c>
      <c r="S35" s="12">
        <v>4</v>
      </c>
      <c r="T35" s="12">
        <v>5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328</v>
      </c>
      <c r="C65" s="56"/>
      <c r="D65" s="56"/>
      <c r="E65" s="32"/>
      <c r="F65" s="32"/>
      <c r="G65" s="46"/>
      <c r="H65" s="38">
        <v>100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2512</v>
      </c>
      <c r="I66" s="48">
        <f t="shared" si="0"/>
        <v>181</v>
      </c>
      <c r="J66" s="48">
        <f t="shared" si="0"/>
        <v>181</v>
      </c>
      <c r="K66" s="48">
        <f t="shared" si="0"/>
        <v>183</v>
      </c>
      <c r="L66" s="48">
        <f t="shared" si="0"/>
        <v>390</v>
      </c>
      <c r="M66" s="48">
        <f t="shared" si="0"/>
        <v>185</v>
      </c>
      <c r="N66" s="8">
        <f t="shared" si="0"/>
        <v>184</v>
      </c>
      <c r="O66" s="8">
        <f t="shared" si="0"/>
        <v>185</v>
      </c>
      <c r="P66" s="8">
        <f t="shared" si="0"/>
        <v>185</v>
      </c>
      <c r="Q66" s="8">
        <f t="shared" si="0"/>
        <v>184</v>
      </c>
      <c r="R66" s="8">
        <f t="shared" si="0"/>
        <v>185</v>
      </c>
      <c r="S66" s="8">
        <f t="shared" si="0"/>
        <v>185</v>
      </c>
      <c r="T66" s="8">
        <f t="shared" si="0"/>
        <v>184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workbookViewId="0">
      <pane xSplit="3" ySplit="6" topLeftCell="D46" activePane="bottomRight" state="frozen"/>
      <selection pane="topRight"/>
      <selection pane="bottomLeft"/>
      <selection pane="bottomRight" activeCell="B3" sqref="B3"/>
    </sheetView>
  </sheetViews>
  <sheetFormatPr defaultRowHeight="15" x14ac:dyDescent="0.2"/>
  <cols>
    <col min="1" max="1" width="7" customWidth="1"/>
    <col min="3" max="3" width="50" customWidth="1"/>
    <col min="4" max="4" width="16.5546875" customWidth="1"/>
    <col min="5" max="7" width="11" customWidth="1"/>
  </cols>
  <sheetData>
    <row r="1" spans="1:19" x14ac:dyDescent="0.2">
      <c r="S1" s="85" t="s">
        <v>235</v>
      </c>
    </row>
    <row r="3" spans="1:19" ht="20.100000000000001" customHeight="1" x14ac:dyDescent="0.25">
      <c r="B3" s="34" t="s">
        <v>236</v>
      </c>
    </row>
    <row r="4" spans="1:19" x14ac:dyDescent="0.2">
      <c r="A4" s="120" t="s">
        <v>49</v>
      </c>
      <c r="B4" s="120" t="s">
        <v>153</v>
      </c>
      <c r="C4" s="120" t="s">
        <v>50</v>
      </c>
      <c r="D4" s="120" t="s">
        <v>154</v>
      </c>
      <c r="E4" s="120" t="s">
        <v>231</v>
      </c>
      <c r="F4" s="120"/>
      <c r="G4" s="120"/>
      <c r="H4" s="120" t="s">
        <v>54</v>
      </c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</row>
    <row r="5" spans="1:19" ht="135" customHeight="1" x14ac:dyDescent="0.2">
      <c r="A5" s="120"/>
      <c r="B5" s="120"/>
      <c r="C5" s="120"/>
      <c r="D5" s="120"/>
      <c r="E5" s="90" t="s">
        <v>232</v>
      </c>
      <c r="F5" s="90" t="s">
        <v>233</v>
      </c>
      <c r="G5" s="90" t="s">
        <v>234</v>
      </c>
      <c r="H5" s="120" t="s">
        <v>59</v>
      </c>
      <c r="I5" s="120"/>
      <c r="J5" s="120"/>
      <c r="K5" s="120" t="s">
        <v>60</v>
      </c>
      <c r="L5" s="120"/>
      <c r="M5" s="120"/>
      <c r="N5" s="120" t="s">
        <v>61</v>
      </c>
      <c r="O5" s="120"/>
      <c r="P5" s="120"/>
      <c r="Q5" s="120" t="s">
        <v>62</v>
      </c>
      <c r="R5" s="120"/>
      <c r="S5" s="120"/>
    </row>
    <row r="6" spans="1:19" x14ac:dyDescent="0.2">
      <c r="A6" s="120"/>
      <c r="B6" s="120"/>
      <c r="C6" s="120"/>
      <c r="D6" s="120"/>
      <c r="E6" s="120"/>
      <c r="F6" s="120"/>
      <c r="G6" s="120"/>
      <c r="H6" s="86" t="s">
        <v>139</v>
      </c>
      <c r="I6" s="86" t="s">
        <v>140</v>
      </c>
      <c r="J6" s="86" t="s">
        <v>141</v>
      </c>
      <c r="K6" s="86" t="s">
        <v>142</v>
      </c>
      <c r="L6" s="86" t="s">
        <v>143</v>
      </c>
      <c r="M6" s="86" t="s">
        <v>144</v>
      </c>
      <c r="N6" s="86" t="s">
        <v>145</v>
      </c>
      <c r="O6" s="86" t="s">
        <v>146</v>
      </c>
      <c r="P6" s="86" t="s">
        <v>147</v>
      </c>
      <c r="Q6" s="86" t="s">
        <v>148</v>
      </c>
      <c r="R6" s="86" t="s">
        <v>149</v>
      </c>
      <c r="S6" s="86" t="s">
        <v>150</v>
      </c>
    </row>
    <row r="7" spans="1:19" x14ac:dyDescent="0.2">
      <c r="A7" s="32">
        <v>1</v>
      </c>
      <c r="B7" s="32">
        <v>450040</v>
      </c>
      <c r="C7" s="32" t="s">
        <v>77</v>
      </c>
      <c r="D7" s="32">
        <v>30</v>
      </c>
      <c r="E7" s="32">
        <v>0</v>
      </c>
      <c r="F7" s="32">
        <v>30</v>
      </c>
      <c r="G7" s="32">
        <v>0</v>
      </c>
      <c r="H7" s="32">
        <v>3</v>
      </c>
      <c r="I7" s="32">
        <v>2</v>
      </c>
      <c r="J7" s="32">
        <v>3</v>
      </c>
      <c r="K7" s="32">
        <v>2</v>
      </c>
      <c r="L7" s="32">
        <v>3</v>
      </c>
      <c r="M7" s="32">
        <v>2</v>
      </c>
      <c r="N7" s="32">
        <v>3</v>
      </c>
      <c r="O7" s="32">
        <v>2</v>
      </c>
      <c r="P7" s="32">
        <v>3</v>
      </c>
      <c r="Q7" s="32">
        <v>2</v>
      </c>
      <c r="R7" s="32">
        <v>3</v>
      </c>
      <c r="S7" s="32">
        <v>2</v>
      </c>
    </row>
    <row r="8" spans="1:19" x14ac:dyDescent="0.2">
      <c r="A8" s="32">
        <v>2</v>
      </c>
      <c r="B8" s="32">
        <v>450039</v>
      </c>
      <c r="C8" s="32" t="s">
        <v>78</v>
      </c>
      <c r="D8" s="32">
        <v>120</v>
      </c>
      <c r="E8" s="32">
        <v>0</v>
      </c>
      <c r="F8" s="32">
        <v>120</v>
      </c>
      <c r="G8" s="32">
        <v>0</v>
      </c>
      <c r="H8" s="32">
        <v>10</v>
      </c>
      <c r="I8" s="32">
        <v>10</v>
      </c>
      <c r="J8" s="32">
        <v>10</v>
      </c>
      <c r="K8" s="32">
        <v>10</v>
      </c>
      <c r="L8" s="32">
        <v>10</v>
      </c>
      <c r="M8" s="32">
        <v>10</v>
      </c>
      <c r="N8" s="32">
        <v>10</v>
      </c>
      <c r="O8" s="32">
        <v>10</v>
      </c>
      <c r="P8" s="32">
        <v>10</v>
      </c>
      <c r="Q8" s="32">
        <v>10</v>
      </c>
      <c r="R8" s="32">
        <v>10</v>
      </c>
      <c r="S8" s="32">
        <v>10</v>
      </c>
    </row>
    <row r="9" spans="1:19" x14ac:dyDescent="0.2">
      <c r="A9" s="32">
        <v>3</v>
      </c>
      <c r="B9" s="32">
        <v>450037</v>
      </c>
      <c r="C9" s="32" t="s">
        <v>79</v>
      </c>
      <c r="D9" s="32">
        <v>200</v>
      </c>
      <c r="E9" s="32">
        <v>0</v>
      </c>
      <c r="F9" s="32">
        <v>200</v>
      </c>
      <c r="G9" s="32">
        <v>0</v>
      </c>
      <c r="H9" s="32">
        <v>17</v>
      </c>
      <c r="I9" s="32">
        <v>17</v>
      </c>
      <c r="J9" s="32">
        <v>16</v>
      </c>
      <c r="K9" s="32">
        <v>17</v>
      </c>
      <c r="L9" s="32">
        <v>17</v>
      </c>
      <c r="M9" s="32">
        <v>16</v>
      </c>
      <c r="N9" s="32">
        <v>17</v>
      </c>
      <c r="O9" s="32">
        <v>17</v>
      </c>
      <c r="P9" s="32">
        <v>16</v>
      </c>
      <c r="Q9" s="32">
        <v>17</v>
      </c>
      <c r="R9" s="32">
        <v>17</v>
      </c>
      <c r="S9" s="32">
        <v>16</v>
      </c>
    </row>
    <row r="10" spans="1:19" x14ac:dyDescent="0.2">
      <c r="A10" s="32">
        <v>4</v>
      </c>
      <c r="B10" s="32">
        <v>450041</v>
      </c>
      <c r="C10" s="32" t="s">
        <v>80</v>
      </c>
      <c r="D10" s="32">
        <v>276</v>
      </c>
      <c r="E10" s="32">
        <v>36</v>
      </c>
      <c r="F10" s="32">
        <v>240</v>
      </c>
      <c r="G10" s="32">
        <v>0</v>
      </c>
      <c r="H10" s="32">
        <v>23</v>
      </c>
      <c r="I10" s="32">
        <v>23</v>
      </c>
      <c r="J10" s="32">
        <v>23</v>
      </c>
      <c r="K10" s="32">
        <v>23</v>
      </c>
      <c r="L10" s="32">
        <v>23</v>
      </c>
      <c r="M10" s="32">
        <v>23</v>
      </c>
      <c r="N10" s="32">
        <v>23</v>
      </c>
      <c r="O10" s="32">
        <v>23</v>
      </c>
      <c r="P10" s="32">
        <v>23</v>
      </c>
      <c r="Q10" s="32">
        <v>23</v>
      </c>
      <c r="R10" s="32">
        <v>23</v>
      </c>
      <c r="S10" s="32">
        <v>23</v>
      </c>
    </row>
    <row r="11" spans="1:19" x14ac:dyDescent="0.2">
      <c r="A11" s="32">
        <v>5</v>
      </c>
      <c r="B11" s="32">
        <v>450035</v>
      </c>
      <c r="C11" s="32" t="s">
        <v>81</v>
      </c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32">
        <v>0</v>
      </c>
      <c r="Q11" s="32">
        <v>0</v>
      </c>
      <c r="R11" s="32">
        <v>0</v>
      </c>
      <c r="S11" s="32">
        <v>0</v>
      </c>
    </row>
    <row r="12" spans="1:19" x14ac:dyDescent="0.2">
      <c r="A12" s="32">
        <v>6</v>
      </c>
      <c r="B12" s="32">
        <v>450038</v>
      </c>
      <c r="C12" s="32" t="s">
        <v>82</v>
      </c>
      <c r="D12" s="32">
        <v>0</v>
      </c>
      <c r="E12" s="32">
        <v>0</v>
      </c>
      <c r="F12" s="32">
        <v>0</v>
      </c>
      <c r="G12" s="32">
        <v>0</v>
      </c>
      <c r="H12" s="32">
        <v>0</v>
      </c>
      <c r="I12" s="32">
        <v>0</v>
      </c>
      <c r="J12" s="32">
        <v>0</v>
      </c>
      <c r="K12" s="32">
        <v>0</v>
      </c>
      <c r="L12" s="32">
        <v>0</v>
      </c>
      <c r="M12" s="32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</row>
    <row r="13" spans="1:19" x14ac:dyDescent="0.2">
      <c r="A13" s="32">
        <v>7</v>
      </c>
      <c r="B13" s="32">
        <v>450049</v>
      </c>
      <c r="C13" s="32" t="s">
        <v>83</v>
      </c>
      <c r="D13" s="32">
        <v>21</v>
      </c>
      <c r="E13" s="32">
        <v>1</v>
      </c>
      <c r="F13" s="32">
        <v>20</v>
      </c>
      <c r="G13" s="32">
        <v>0</v>
      </c>
      <c r="H13" s="32">
        <v>2</v>
      </c>
      <c r="I13" s="32">
        <v>2</v>
      </c>
      <c r="J13" s="32">
        <v>1</v>
      </c>
      <c r="K13" s="32">
        <v>2</v>
      </c>
      <c r="L13" s="32">
        <v>2</v>
      </c>
      <c r="M13" s="32">
        <v>1</v>
      </c>
      <c r="N13" s="32">
        <v>2</v>
      </c>
      <c r="O13" s="32">
        <v>2</v>
      </c>
      <c r="P13" s="32">
        <v>1</v>
      </c>
      <c r="Q13" s="32">
        <v>2</v>
      </c>
      <c r="R13" s="32">
        <v>2</v>
      </c>
      <c r="S13" s="32">
        <v>2</v>
      </c>
    </row>
    <row r="14" spans="1:19" x14ac:dyDescent="0.2">
      <c r="A14" s="32">
        <v>8</v>
      </c>
      <c r="B14" s="32">
        <v>450050</v>
      </c>
      <c r="C14" s="32" t="s">
        <v>84</v>
      </c>
      <c r="D14" s="32">
        <v>20</v>
      </c>
      <c r="E14" s="32">
        <v>0</v>
      </c>
      <c r="F14" s="32">
        <v>20</v>
      </c>
      <c r="G14" s="32">
        <v>0</v>
      </c>
      <c r="H14" s="32">
        <v>2</v>
      </c>
      <c r="I14" s="32">
        <v>2</v>
      </c>
      <c r="J14" s="32">
        <v>1</v>
      </c>
      <c r="K14" s="32">
        <v>2</v>
      </c>
      <c r="L14" s="32">
        <v>2</v>
      </c>
      <c r="M14" s="32">
        <v>1</v>
      </c>
      <c r="N14" s="32">
        <v>2</v>
      </c>
      <c r="O14" s="32">
        <v>2</v>
      </c>
      <c r="P14" s="32">
        <v>1</v>
      </c>
      <c r="Q14" s="32">
        <v>2</v>
      </c>
      <c r="R14" s="32">
        <v>2</v>
      </c>
      <c r="S14" s="32">
        <v>1</v>
      </c>
    </row>
    <row r="15" spans="1:19" x14ac:dyDescent="0.2">
      <c r="A15" s="32">
        <v>9</v>
      </c>
      <c r="B15" s="32">
        <v>450033</v>
      </c>
      <c r="C15" s="32" t="s">
        <v>85</v>
      </c>
      <c r="D15" s="32">
        <v>155</v>
      </c>
      <c r="E15" s="32">
        <v>5</v>
      </c>
      <c r="F15" s="32">
        <v>150</v>
      </c>
      <c r="G15" s="32">
        <v>0</v>
      </c>
      <c r="H15" s="32">
        <v>13</v>
      </c>
      <c r="I15" s="32">
        <v>12</v>
      </c>
      <c r="J15" s="32">
        <v>13</v>
      </c>
      <c r="K15" s="32">
        <v>13</v>
      </c>
      <c r="L15" s="32">
        <v>13</v>
      </c>
      <c r="M15" s="32">
        <v>13</v>
      </c>
      <c r="N15" s="32">
        <v>13</v>
      </c>
      <c r="O15" s="32">
        <v>13</v>
      </c>
      <c r="P15" s="32">
        <v>13</v>
      </c>
      <c r="Q15" s="32">
        <v>13</v>
      </c>
      <c r="R15" s="32">
        <v>13</v>
      </c>
      <c r="S15" s="32">
        <v>13</v>
      </c>
    </row>
    <row r="16" spans="1:19" x14ac:dyDescent="0.2">
      <c r="A16" s="32">
        <v>10</v>
      </c>
      <c r="B16" s="32">
        <v>450036</v>
      </c>
      <c r="C16" s="32" t="s">
        <v>86</v>
      </c>
      <c r="D16" s="32">
        <v>21</v>
      </c>
      <c r="E16" s="32">
        <v>1</v>
      </c>
      <c r="F16" s="32">
        <v>20</v>
      </c>
      <c r="G16" s="32">
        <v>0</v>
      </c>
      <c r="H16" s="32">
        <v>2</v>
      </c>
      <c r="I16" s="32">
        <v>2</v>
      </c>
      <c r="J16" s="32">
        <v>1</v>
      </c>
      <c r="K16" s="32">
        <v>2</v>
      </c>
      <c r="L16" s="32">
        <v>2</v>
      </c>
      <c r="M16" s="32">
        <v>1</v>
      </c>
      <c r="N16" s="32">
        <v>2</v>
      </c>
      <c r="O16" s="32">
        <v>2</v>
      </c>
      <c r="P16" s="32">
        <v>1</v>
      </c>
      <c r="Q16" s="32">
        <v>2</v>
      </c>
      <c r="R16" s="32">
        <v>2</v>
      </c>
      <c r="S16" s="32">
        <v>2</v>
      </c>
    </row>
    <row r="17" spans="1:19" x14ac:dyDescent="0.2">
      <c r="A17" s="32">
        <v>11</v>
      </c>
      <c r="B17" s="32">
        <v>450022</v>
      </c>
      <c r="C17" s="32" t="s">
        <v>87</v>
      </c>
      <c r="D17" s="32">
        <v>60</v>
      </c>
      <c r="E17" s="32">
        <v>10</v>
      </c>
      <c r="F17" s="32">
        <v>50</v>
      </c>
      <c r="G17" s="32">
        <v>0</v>
      </c>
      <c r="H17" s="32">
        <v>5</v>
      </c>
      <c r="I17" s="32">
        <v>5</v>
      </c>
      <c r="J17" s="32">
        <v>5</v>
      </c>
      <c r="K17" s="32">
        <v>5</v>
      </c>
      <c r="L17" s="32">
        <v>5</v>
      </c>
      <c r="M17" s="32">
        <v>5</v>
      </c>
      <c r="N17" s="32">
        <v>5</v>
      </c>
      <c r="O17" s="32">
        <v>5</v>
      </c>
      <c r="P17" s="32">
        <v>5</v>
      </c>
      <c r="Q17" s="32">
        <v>5</v>
      </c>
      <c r="R17" s="32">
        <v>5</v>
      </c>
      <c r="S17" s="32">
        <v>5</v>
      </c>
    </row>
    <row r="18" spans="1:19" x14ac:dyDescent="0.2">
      <c r="A18" s="32">
        <v>12</v>
      </c>
      <c r="B18" s="32">
        <v>450001</v>
      </c>
      <c r="C18" s="32" t="s">
        <v>88</v>
      </c>
      <c r="D18" s="32">
        <v>250</v>
      </c>
      <c r="E18" s="32">
        <v>20</v>
      </c>
      <c r="F18" s="32">
        <v>230</v>
      </c>
      <c r="G18" s="32">
        <v>0</v>
      </c>
      <c r="H18" s="32">
        <v>21</v>
      </c>
      <c r="I18" s="32">
        <v>21</v>
      </c>
      <c r="J18" s="32">
        <v>20</v>
      </c>
      <c r="K18" s="32">
        <v>21</v>
      </c>
      <c r="L18" s="32">
        <v>21</v>
      </c>
      <c r="M18" s="32">
        <v>21</v>
      </c>
      <c r="N18" s="32">
        <v>21</v>
      </c>
      <c r="O18" s="32">
        <v>21</v>
      </c>
      <c r="P18" s="32">
        <v>20</v>
      </c>
      <c r="Q18" s="32">
        <v>21</v>
      </c>
      <c r="R18" s="32">
        <v>21</v>
      </c>
      <c r="S18" s="32">
        <v>21</v>
      </c>
    </row>
    <row r="19" spans="1:19" x14ac:dyDescent="0.2">
      <c r="A19" s="32">
        <v>13</v>
      </c>
      <c r="B19" s="32">
        <v>450012</v>
      </c>
      <c r="C19" s="32" t="s">
        <v>89</v>
      </c>
      <c r="D19" s="32">
        <v>220</v>
      </c>
      <c r="E19" s="32">
        <v>20</v>
      </c>
      <c r="F19" s="32">
        <v>200</v>
      </c>
      <c r="G19" s="32">
        <v>0</v>
      </c>
      <c r="H19" s="32">
        <v>19</v>
      </c>
      <c r="I19" s="32">
        <v>19</v>
      </c>
      <c r="J19" s="32">
        <v>17</v>
      </c>
      <c r="K19" s="32">
        <v>19</v>
      </c>
      <c r="L19" s="32">
        <v>19</v>
      </c>
      <c r="M19" s="32">
        <v>17</v>
      </c>
      <c r="N19" s="32">
        <v>19</v>
      </c>
      <c r="O19" s="32">
        <v>19</v>
      </c>
      <c r="P19" s="32">
        <v>17</v>
      </c>
      <c r="Q19" s="32">
        <v>19</v>
      </c>
      <c r="R19" s="32">
        <v>19</v>
      </c>
      <c r="S19" s="32">
        <v>17</v>
      </c>
    </row>
    <row r="20" spans="1:19" x14ac:dyDescent="0.2">
      <c r="A20" s="32">
        <v>14</v>
      </c>
      <c r="B20" s="32">
        <v>450002</v>
      </c>
      <c r="C20" s="32" t="s">
        <v>90</v>
      </c>
      <c r="D20" s="32">
        <v>192</v>
      </c>
      <c r="E20" s="32">
        <v>0</v>
      </c>
      <c r="F20" s="32">
        <v>0</v>
      </c>
      <c r="G20" s="32">
        <v>192</v>
      </c>
      <c r="H20" s="32">
        <v>16</v>
      </c>
      <c r="I20" s="32">
        <v>16</v>
      </c>
      <c r="J20" s="32">
        <v>16</v>
      </c>
      <c r="K20" s="32">
        <v>16</v>
      </c>
      <c r="L20" s="32">
        <v>16</v>
      </c>
      <c r="M20" s="32">
        <v>16</v>
      </c>
      <c r="N20" s="32">
        <v>16</v>
      </c>
      <c r="O20" s="32">
        <v>16</v>
      </c>
      <c r="P20" s="32">
        <v>16</v>
      </c>
      <c r="Q20" s="32">
        <v>16</v>
      </c>
      <c r="R20" s="32">
        <v>16</v>
      </c>
      <c r="S20" s="32">
        <v>16</v>
      </c>
    </row>
    <row r="21" spans="1:19" x14ac:dyDescent="0.2">
      <c r="A21" s="32">
        <v>15</v>
      </c>
      <c r="B21" s="32">
        <v>450003</v>
      </c>
      <c r="C21" s="32" t="s">
        <v>91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</row>
    <row r="22" spans="1:19" x14ac:dyDescent="0.2">
      <c r="A22" s="32">
        <v>16</v>
      </c>
      <c r="B22" s="32">
        <v>450004</v>
      </c>
      <c r="C22" s="32" t="s">
        <v>92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</row>
    <row r="23" spans="1:19" x14ac:dyDescent="0.2">
      <c r="A23" s="32">
        <v>17</v>
      </c>
      <c r="B23" s="32">
        <v>450005</v>
      </c>
      <c r="C23" s="32" t="s">
        <v>93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</row>
    <row r="24" spans="1:19" x14ac:dyDescent="0.2">
      <c r="A24" s="32">
        <v>18</v>
      </c>
      <c r="B24" s="32">
        <v>450006</v>
      </c>
      <c r="C24" s="32" t="s">
        <v>94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</row>
    <row r="25" spans="1:19" x14ac:dyDescent="0.2">
      <c r="A25" s="32">
        <v>19</v>
      </c>
      <c r="B25" s="32">
        <v>450007</v>
      </c>
      <c r="C25" s="32" t="s">
        <v>95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</row>
    <row r="26" spans="1:19" x14ac:dyDescent="0.2">
      <c r="A26" s="32">
        <v>20</v>
      </c>
      <c r="B26" s="32">
        <v>450008</v>
      </c>
      <c r="C26" s="32" t="s">
        <v>96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</row>
    <row r="27" spans="1:19" x14ac:dyDescent="0.2">
      <c r="A27" s="32">
        <v>21</v>
      </c>
      <c r="B27" s="32">
        <v>450061</v>
      </c>
      <c r="C27" s="32" t="s">
        <v>97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</row>
    <row r="28" spans="1:19" x14ac:dyDescent="0.2">
      <c r="A28" s="32">
        <v>22</v>
      </c>
      <c r="B28" s="32">
        <v>450055</v>
      </c>
      <c r="C28" s="32" t="s">
        <v>98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</row>
    <row r="29" spans="1:19" x14ac:dyDescent="0.2">
      <c r="A29" s="32">
        <v>23</v>
      </c>
      <c r="B29" s="32">
        <v>450009</v>
      </c>
      <c r="C29" s="32" t="s">
        <v>99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</row>
    <row r="30" spans="1:19" x14ac:dyDescent="0.2">
      <c r="A30" s="32">
        <v>24</v>
      </c>
      <c r="B30" s="32">
        <v>450014</v>
      </c>
      <c r="C30" s="32" t="s">
        <v>100</v>
      </c>
      <c r="D30" s="32">
        <v>60</v>
      </c>
      <c r="E30" s="32">
        <v>0</v>
      </c>
      <c r="F30" s="32">
        <v>0</v>
      </c>
      <c r="G30" s="32">
        <v>60</v>
      </c>
      <c r="H30" s="32">
        <v>5</v>
      </c>
      <c r="I30" s="32">
        <v>5</v>
      </c>
      <c r="J30" s="32">
        <v>5</v>
      </c>
      <c r="K30" s="32">
        <v>5</v>
      </c>
      <c r="L30" s="32">
        <v>5</v>
      </c>
      <c r="M30" s="32">
        <v>5</v>
      </c>
      <c r="N30" s="32">
        <v>5</v>
      </c>
      <c r="O30" s="32">
        <v>5</v>
      </c>
      <c r="P30" s="32">
        <v>5</v>
      </c>
      <c r="Q30" s="32">
        <v>5</v>
      </c>
      <c r="R30" s="32">
        <v>5</v>
      </c>
      <c r="S30" s="32">
        <v>5</v>
      </c>
    </row>
    <row r="31" spans="1:19" x14ac:dyDescent="0.2">
      <c r="A31" s="32">
        <v>25</v>
      </c>
      <c r="B31" s="32">
        <v>450011</v>
      </c>
      <c r="C31" s="32" t="s">
        <v>101</v>
      </c>
      <c r="D31" s="32">
        <v>1064</v>
      </c>
      <c r="E31" s="32">
        <v>26</v>
      </c>
      <c r="F31" s="32">
        <v>1038</v>
      </c>
      <c r="G31" s="32">
        <v>0</v>
      </c>
      <c r="H31" s="32">
        <v>89</v>
      </c>
      <c r="I31" s="32">
        <v>88</v>
      </c>
      <c r="J31" s="32">
        <v>89</v>
      </c>
      <c r="K31" s="32">
        <v>88</v>
      </c>
      <c r="L31" s="32">
        <v>89</v>
      </c>
      <c r="M31" s="32">
        <v>89</v>
      </c>
      <c r="N31" s="32">
        <v>89</v>
      </c>
      <c r="O31" s="32">
        <v>88</v>
      </c>
      <c r="P31" s="32">
        <v>89</v>
      </c>
      <c r="Q31" s="32">
        <v>88</v>
      </c>
      <c r="R31" s="32">
        <v>89</v>
      </c>
      <c r="S31" s="32">
        <v>89</v>
      </c>
    </row>
    <row r="32" spans="1:19" x14ac:dyDescent="0.2">
      <c r="A32" s="32">
        <v>26</v>
      </c>
      <c r="B32" s="32">
        <v>450013</v>
      </c>
      <c r="C32" s="32" t="s">
        <v>102</v>
      </c>
      <c r="D32" s="32">
        <v>1510</v>
      </c>
      <c r="E32" s="32">
        <v>30</v>
      </c>
      <c r="F32" s="32">
        <v>1480</v>
      </c>
      <c r="G32" s="32">
        <v>0</v>
      </c>
      <c r="H32" s="32">
        <v>126</v>
      </c>
      <c r="I32" s="32">
        <v>125</v>
      </c>
      <c r="J32" s="32">
        <v>127</v>
      </c>
      <c r="K32" s="32">
        <v>125</v>
      </c>
      <c r="L32" s="32">
        <v>126</v>
      </c>
      <c r="M32" s="32">
        <v>126</v>
      </c>
      <c r="N32" s="32">
        <v>126</v>
      </c>
      <c r="O32" s="32">
        <v>125</v>
      </c>
      <c r="P32" s="32">
        <v>127</v>
      </c>
      <c r="Q32" s="32">
        <v>125</v>
      </c>
      <c r="R32" s="32">
        <v>126</v>
      </c>
      <c r="S32" s="32">
        <v>126</v>
      </c>
    </row>
    <row r="33" spans="1:19" x14ac:dyDescent="0.2">
      <c r="A33" s="32">
        <v>27</v>
      </c>
      <c r="B33" s="32">
        <v>450020</v>
      </c>
      <c r="C33" s="32" t="s">
        <v>103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</row>
    <row r="34" spans="1:19" x14ac:dyDescent="0.2">
      <c r="A34" s="32">
        <v>28</v>
      </c>
      <c r="B34" s="32">
        <v>450026</v>
      </c>
      <c r="C34" s="32" t="s">
        <v>104</v>
      </c>
      <c r="D34" s="32">
        <v>220</v>
      </c>
      <c r="E34" s="32">
        <v>20</v>
      </c>
      <c r="F34" s="32">
        <v>200</v>
      </c>
      <c r="G34" s="32">
        <v>0</v>
      </c>
      <c r="H34" s="32">
        <v>19</v>
      </c>
      <c r="I34" s="32">
        <v>19</v>
      </c>
      <c r="J34" s="32">
        <v>17</v>
      </c>
      <c r="K34" s="32">
        <v>19</v>
      </c>
      <c r="L34" s="32">
        <v>19</v>
      </c>
      <c r="M34" s="32">
        <v>17</v>
      </c>
      <c r="N34" s="32">
        <v>19</v>
      </c>
      <c r="O34" s="32">
        <v>19</v>
      </c>
      <c r="P34" s="32">
        <v>17</v>
      </c>
      <c r="Q34" s="32">
        <v>19</v>
      </c>
      <c r="R34" s="32">
        <v>19</v>
      </c>
      <c r="S34" s="32">
        <v>17</v>
      </c>
    </row>
    <row r="35" spans="1:19" x14ac:dyDescent="0.2">
      <c r="A35" s="32">
        <v>29</v>
      </c>
      <c r="B35" s="32">
        <v>450052</v>
      </c>
      <c r="C35" s="32" t="s">
        <v>105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  <c r="Q35" s="32">
        <v>0</v>
      </c>
      <c r="R35" s="32">
        <v>0</v>
      </c>
      <c r="S35" s="32">
        <v>0</v>
      </c>
    </row>
    <row r="36" spans="1:19" x14ac:dyDescent="0.2">
      <c r="A36" s="32">
        <v>30</v>
      </c>
      <c r="B36" s="32">
        <v>450053</v>
      </c>
      <c r="C36" s="32" t="s">
        <v>106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</row>
    <row r="37" spans="1:19" x14ac:dyDescent="0.2">
      <c r="A37" s="32">
        <v>31</v>
      </c>
      <c r="B37" s="32">
        <v>450054</v>
      </c>
      <c r="C37" s="32" t="s">
        <v>107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  <c r="Q37" s="32">
        <v>0</v>
      </c>
      <c r="R37" s="32">
        <v>0</v>
      </c>
      <c r="S37" s="32">
        <v>0</v>
      </c>
    </row>
    <row r="38" spans="1:19" x14ac:dyDescent="0.2">
      <c r="A38" s="32">
        <v>32</v>
      </c>
      <c r="B38" s="32">
        <v>450134</v>
      </c>
      <c r="C38" s="32" t="s">
        <v>108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</row>
    <row r="39" spans="1:19" x14ac:dyDescent="0.2">
      <c r="A39" s="32">
        <v>33</v>
      </c>
      <c r="B39" s="32">
        <v>450081</v>
      </c>
      <c r="C39" s="32" t="s">
        <v>109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</row>
    <row r="40" spans="1:19" x14ac:dyDescent="0.2">
      <c r="A40" s="32">
        <v>34</v>
      </c>
      <c r="B40" s="32">
        <v>450092</v>
      </c>
      <c r="C40" s="32" t="s">
        <v>110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</row>
    <row r="41" spans="1:19" x14ac:dyDescent="0.2">
      <c r="A41" s="32">
        <v>35</v>
      </c>
      <c r="B41" s="32">
        <v>450100</v>
      </c>
      <c r="C41" s="32" t="s">
        <v>111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</row>
    <row r="42" spans="1:19" x14ac:dyDescent="0.2">
      <c r="A42" s="32">
        <v>36</v>
      </c>
      <c r="B42" s="32">
        <v>450101</v>
      </c>
      <c r="C42" s="32" t="s">
        <v>112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</row>
    <row r="43" spans="1:19" x14ac:dyDescent="0.2">
      <c r="A43" s="32">
        <v>37</v>
      </c>
      <c r="B43" s="32">
        <v>450099</v>
      </c>
      <c r="C43" s="32" t="s">
        <v>113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</row>
    <row r="44" spans="1:19" x14ac:dyDescent="0.2">
      <c r="A44" s="32">
        <v>38</v>
      </c>
      <c r="B44" s="32">
        <v>450059</v>
      </c>
      <c r="C44" s="32" t="s">
        <v>114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</row>
    <row r="45" spans="1:19" x14ac:dyDescent="0.2">
      <c r="A45" s="32">
        <v>39</v>
      </c>
      <c r="B45" s="32">
        <v>450107</v>
      </c>
      <c r="C45" s="32" t="s">
        <v>115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2">
        <v>0</v>
      </c>
      <c r="S45" s="32">
        <v>0</v>
      </c>
    </row>
    <row r="46" spans="1:19" x14ac:dyDescent="0.2">
      <c r="A46" s="32">
        <v>40</v>
      </c>
      <c r="B46" s="32">
        <v>450057</v>
      </c>
      <c r="C46" s="32" t="s">
        <v>116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</row>
    <row r="47" spans="1:19" x14ac:dyDescent="0.2">
      <c r="A47" s="32">
        <v>41</v>
      </c>
      <c r="B47" s="32">
        <v>450112</v>
      </c>
      <c r="C47" s="32" t="s">
        <v>117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</row>
    <row r="48" spans="1:19" x14ac:dyDescent="0.2">
      <c r="A48" s="32">
        <v>42</v>
      </c>
      <c r="B48" s="32">
        <v>450111</v>
      </c>
      <c r="C48" s="32" t="s">
        <v>118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</row>
    <row r="49" spans="1:19" x14ac:dyDescent="0.2">
      <c r="A49" s="32">
        <v>43</v>
      </c>
      <c r="B49" s="32">
        <v>450128</v>
      </c>
      <c r="C49" s="32" t="s">
        <v>119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</row>
    <row r="50" spans="1:19" x14ac:dyDescent="0.2">
      <c r="A50" s="32">
        <v>44</v>
      </c>
      <c r="B50" s="32">
        <v>450126</v>
      </c>
      <c r="C50" s="32" t="s">
        <v>120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</row>
    <row r="51" spans="1:19" x14ac:dyDescent="0.2">
      <c r="A51" s="32">
        <v>45</v>
      </c>
      <c r="B51" s="32">
        <v>450131</v>
      </c>
      <c r="C51" s="32" t="s">
        <v>121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</row>
    <row r="52" spans="1:19" x14ac:dyDescent="0.2">
      <c r="A52" s="32">
        <v>46</v>
      </c>
      <c r="B52" s="32">
        <v>450145</v>
      </c>
      <c r="C52" s="32" t="s">
        <v>122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</row>
    <row r="53" spans="1:19" x14ac:dyDescent="0.2">
      <c r="A53" s="32">
        <v>47</v>
      </c>
      <c r="B53" s="32">
        <v>450144</v>
      </c>
      <c r="C53" s="32" t="s">
        <v>123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</row>
    <row r="54" spans="1:19" x14ac:dyDescent="0.2">
      <c r="A54" s="32">
        <v>48</v>
      </c>
      <c r="B54" s="32">
        <v>450115</v>
      </c>
      <c r="C54" s="32" t="s">
        <v>124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</row>
    <row r="55" spans="1:19" x14ac:dyDescent="0.2">
      <c r="A55" s="32">
        <v>49</v>
      </c>
      <c r="B55" s="32">
        <v>450119</v>
      </c>
      <c r="C55" s="32" t="s">
        <v>125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</row>
    <row r="56" spans="1:19" x14ac:dyDescent="0.2">
      <c r="A56" s="32">
        <v>50</v>
      </c>
      <c r="B56" s="32">
        <v>450135</v>
      </c>
      <c r="C56" s="32" t="s">
        <v>126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</row>
    <row r="57" spans="1:19" x14ac:dyDescent="0.2">
      <c r="A57" s="32">
        <v>51</v>
      </c>
      <c r="B57" s="32">
        <v>450110</v>
      </c>
      <c r="C57" s="32" t="s">
        <v>127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</row>
    <row r="58" spans="1:19" x14ac:dyDescent="0.2">
      <c r="A58" s="32">
        <v>52</v>
      </c>
      <c r="B58" s="32">
        <v>450149</v>
      </c>
      <c r="C58" s="32" t="s">
        <v>128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</row>
    <row r="59" spans="1:19" x14ac:dyDescent="0.2">
      <c r="A59" s="32">
        <v>53</v>
      </c>
      <c r="B59" s="32">
        <v>450152</v>
      </c>
      <c r="C59" s="32" t="s">
        <v>129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</row>
    <row r="60" spans="1:19" x14ac:dyDescent="0.2">
      <c r="A60" s="32">
        <v>54</v>
      </c>
      <c r="B60" s="32">
        <v>450153</v>
      </c>
      <c r="C60" s="32" t="s">
        <v>130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</row>
    <row r="61" spans="1:19" x14ac:dyDescent="0.2">
      <c r="A61" s="32">
        <v>55</v>
      </c>
      <c r="B61" s="32">
        <v>450070</v>
      </c>
      <c r="C61" s="32" t="s">
        <v>131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</row>
    <row r="62" spans="1:19" x14ac:dyDescent="0.2">
      <c r="A62" s="32">
        <v>56</v>
      </c>
      <c r="B62" s="32">
        <v>450155</v>
      </c>
      <c r="C62" s="32" t="s">
        <v>132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</row>
    <row r="63" spans="1:19" x14ac:dyDescent="0.2">
      <c r="A63" s="32">
        <v>57</v>
      </c>
      <c r="B63" s="32">
        <v>450154</v>
      </c>
      <c r="C63" s="32" t="s">
        <v>133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</row>
    <row r="64" spans="1:19" x14ac:dyDescent="0.2">
      <c r="A64" s="32">
        <v>58</v>
      </c>
      <c r="B64" s="32">
        <v>450130</v>
      </c>
      <c r="C64" s="32" t="s">
        <v>134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</row>
    <row r="65" spans="1:19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</row>
    <row r="66" spans="1:19" ht="15.75" x14ac:dyDescent="0.25">
      <c r="A66" s="118" t="s">
        <v>135</v>
      </c>
      <c r="B66" s="119"/>
      <c r="C66" s="119"/>
      <c r="D66" s="35">
        <f t="shared" ref="D66:S66" si="0">SUM(D7:D65)</f>
        <v>4419</v>
      </c>
      <c r="E66" s="35">
        <f t="shared" si="0"/>
        <v>169</v>
      </c>
      <c r="F66" s="35">
        <f t="shared" si="0"/>
        <v>3998</v>
      </c>
      <c r="G66" s="35">
        <f t="shared" si="0"/>
        <v>252</v>
      </c>
      <c r="H66" s="35">
        <f t="shared" si="0"/>
        <v>372</v>
      </c>
      <c r="I66" s="35">
        <f t="shared" si="0"/>
        <v>368</v>
      </c>
      <c r="J66" s="35">
        <f t="shared" si="0"/>
        <v>364</v>
      </c>
      <c r="K66" s="35">
        <f t="shared" si="0"/>
        <v>369</v>
      </c>
      <c r="L66" s="35">
        <f t="shared" si="0"/>
        <v>372</v>
      </c>
      <c r="M66" s="35">
        <f t="shared" si="0"/>
        <v>363</v>
      </c>
      <c r="N66" s="35">
        <f t="shared" si="0"/>
        <v>372</v>
      </c>
      <c r="O66" s="35">
        <f t="shared" si="0"/>
        <v>369</v>
      </c>
      <c r="P66" s="35">
        <f t="shared" si="0"/>
        <v>364</v>
      </c>
      <c r="Q66" s="35">
        <f t="shared" si="0"/>
        <v>369</v>
      </c>
      <c r="R66" s="35">
        <f t="shared" si="0"/>
        <v>372</v>
      </c>
      <c r="S66" s="35">
        <f t="shared" si="0"/>
        <v>365</v>
      </c>
    </row>
  </sheetData>
  <sheetProtection formatCells="0" formatColumns="0" formatRows="0" insertColumns="0" insertRows="0" insertHyperlinks="0" deleteColumns="0" deleteRows="0" sort="0" autoFilter="0" pivotTables="0"/>
  <mergeCells count="14">
    <mergeCell ref="A66:C66"/>
    <mergeCell ref="N5:P5"/>
    <mergeCell ref="Q5:S5"/>
    <mergeCell ref="A4:A6"/>
    <mergeCell ref="B4:B6"/>
    <mergeCell ref="C4:C6"/>
    <mergeCell ref="D4:D6"/>
    <mergeCell ref="E4:G4"/>
    <mergeCell ref="H4:S4"/>
    <mergeCell ref="E5:E6"/>
    <mergeCell ref="F5:F6"/>
    <mergeCell ref="G5:G6"/>
    <mergeCell ref="H5:J5"/>
    <mergeCell ref="K5:M5"/>
  </mergeCells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workbookViewId="0">
      <pane xSplit="3" ySplit="6" topLeftCell="D40" activePane="bottomRight" state="frozen"/>
      <selection pane="topRight"/>
      <selection pane="bottomLeft"/>
      <selection pane="bottomRight" activeCell="D66" sqref="D66"/>
    </sheetView>
  </sheetViews>
  <sheetFormatPr defaultRowHeight="15" x14ac:dyDescent="0.2"/>
  <cols>
    <col min="1" max="1" width="7" customWidth="1"/>
    <col min="3" max="3" width="50" customWidth="1"/>
    <col min="4" max="4" width="10.88671875" customWidth="1"/>
  </cols>
  <sheetData>
    <row r="1" spans="1:16" x14ac:dyDescent="0.2">
      <c r="P1" s="85" t="s">
        <v>237</v>
      </c>
    </row>
    <row r="3" spans="1:16" ht="20.100000000000001" customHeight="1" x14ac:dyDescent="0.25">
      <c r="B3" s="34" t="s">
        <v>238</v>
      </c>
    </row>
    <row r="4" spans="1:16" x14ac:dyDescent="0.2">
      <c r="A4" s="120" t="s">
        <v>49</v>
      </c>
      <c r="B4" s="120" t="s">
        <v>153</v>
      </c>
      <c r="C4" s="120" t="s">
        <v>50</v>
      </c>
      <c r="D4" s="90" t="s">
        <v>154</v>
      </c>
      <c r="E4" s="120" t="s">
        <v>54</v>
      </c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</row>
    <row r="5" spans="1:16" x14ac:dyDescent="0.2">
      <c r="A5" s="120"/>
      <c r="B5" s="120"/>
      <c r="C5" s="120"/>
      <c r="D5" s="90"/>
      <c r="E5" s="120" t="s">
        <v>59</v>
      </c>
      <c r="F5" s="120"/>
      <c r="G5" s="120"/>
      <c r="H5" s="120" t="s">
        <v>60</v>
      </c>
      <c r="I5" s="120"/>
      <c r="J5" s="120"/>
      <c r="K5" s="120" t="s">
        <v>61</v>
      </c>
      <c r="L5" s="120"/>
      <c r="M5" s="120"/>
      <c r="N5" s="120" t="s">
        <v>62</v>
      </c>
      <c r="O5" s="120"/>
      <c r="P5" s="120"/>
    </row>
    <row r="6" spans="1:16" x14ac:dyDescent="0.2">
      <c r="A6" s="120"/>
      <c r="B6" s="120"/>
      <c r="C6" s="120"/>
      <c r="D6" s="90"/>
      <c r="E6" s="86" t="s">
        <v>139</v>
      </c>
      <c r="F6" s="86" t="s">
        <v>140</v>
      </c>
      <c r="G6" s="86" t="s">
        <v>141</v>
      </c>
      <c r="H6" s="86" t="s">
        <v>142</v>
      </c>
      <c r="I6" s="86" t="s">
        <v>143</v>
      </c>
      <c r="J6" s="86" t="s">
        <v>144</v>
      </c>
      <c r="K6" s="86" t="s">
        <v>145</v>
      </c>
      <c r="L6" s="86" t="s">
        <v>146</v>
      </c>
      <c r="M6" s="86" t="s">
        <v>147</v>
      </c>
      <c r="N6" s="86" t="s">
        <v>148</v>
      </c>
      <c r="O6" s="86" t="s">
        <v>149</v>
      </c>
      <c r="P6" s="86" t="s">
        <v>150</v>
      </c>
    </row>
    <row r="7" spans="1:16" x14ac:dyDescent="0.2">
      <c r="A7" s="32">
        <v>1</v>
      </c>
      <c r="B7" s="32">
        <v>450040</v>
      </c>
      <c r="C7" s="32" t="s">
        <v>77</v>
      </c>
      <c r="D7" s="32">
        <v>4500</v>
      </c>
      <c r="E7" s="32">
        <v>375</v>
      </c>
      <c r="F7" s="32">
        <v>375</v>
      </c>
      <c r="G7" s="32">
        <v>375</v>
      </c>
      <c r="H7" s="32">
        <v>375</v>
      </c>
      <c r="I7" s="32">
        <v>375</v>
      </c>
      <c r="J7" s="32">
        <v>375</v>
      </c>
      <c r="K7" s="32">
        <v>375</v>
      </c>
      <c r="L7" s="32">
        <v>375</v>
      </c>
      <c r="M7" s="32">
        <v>375</v>
      </c>
      <c r="N7" s="32">
        <v>375</v>
      </c>
      <c r="O7" s="32">
        <v>375</v>
      </c>
      <c r="P7" s="32">
        <v>375</v>
      </c>
    </row>
    <row r="8" spans="1:16" x14ac:dyDescent="0.2">
      <c r="A8" s="32">
        <v>2</v>
      </c>
      <c r="B8" s="32">
        <v>450039</v>
      </c>
      <c r="C8" s="32" t="s">
        <v>78</v>
      </c>
      <c r="D8" s="32">
        <v>2400</v>
      </c>
      <c r="E8" s="32">
        <v>200</v>
      </c>
      <c r="F8" s="32">
        <v>200</v>
      </c>
      <c r="G8" s="32">
        <v>200</v>
      </c>
      <c r="H8" s="32">
        <v>200</v>
      </c>
      <c r="I8" s="32">
        <v>200</v>
      </c>
      <c r="J8" s="32">
        <v>200</v>
      </c>
      <c r="K8" s="32">
        <v>200</v>
      </c>
      <c r="L8" s="32">
        <v>200</v>
      </c>
      <c r="M8" s="32">
        <v>200</v>
      </c>
      <c r="N8" s="32">
        <v>200</v>
      </c>
      <c r="O8" s="32">
        <v>200</v>
      </c>
      <c r="P8" s="32">
        <v>200</v>
      </c>
    </row>
    <row r="9" spans="1:16" x14ac:dyDescent="0.2">
      <c r="A9" s="32">
        <v>3</v>
      </c>
      <c r="B9" s="32">
        <v>450037</v>
      </c>
      <c r="C9" s="32" t="s">
        <v>79</v>
      </c>
      <c r="D9" s="32">
        <v>9375</v>
      </c>
      <c r="E9" s="32">
        <v>781</v>
      </c>
      <c r="F9" s="32">
        <v>781</v>
      </c>
      <c r="G9" s="32">
        <v>780</v>
      </c>
      <c r="H9" s="32">
        <v>781</v>
      </c>
      <c r="I9" s="32">
        <v>781</v>
      </c>
      <c r="J9" s="32">
        <v>781</v>
      </c>
      <c r="K9" s="32">
        <v>782</v>
      </c>
      <c r="L9" s="32">
        <v>782</v>
      </c>
      <c r="M9" s="32">
        <v>781</v>
      </c>
      <c r="N9" s="32">
        <v>782</v>
      </c>
      <c r="O9" s="32">
        <v>782</v>
      </c>
      <c r="P9" s="32">
        <v>781</v>
      </c>
    </row>
    <row r="10" spans="1:16" x14ac:dyDescent="0.2">
      <c r="A10" s="32">
        <v>4</v>
      </c>
      <c r="B10" s="32">
        <v>450041</v>
      </c>
      <c r="C10" s="32" t="s">
        <v>80</v>
      </c>
      <c r="D10" s="32">
        <v>4200</v>
      </c>
      <c r="E10" s="32">
        <v>350</v>
      </c>
      <c r="F10" s="32">
        <v>350</v>
      </c>
      <c r="G10" s="32">
        <v>350</v>
      </c>
      <c r="H10" s="32">
        <v>350</v>
      </c>
      <c r="I10" s="32">
        <v>350</v>
      </c>
      <c r="J10" s="32">
        <v>350</v>
      </c>
      <c r="K10" s="32">
        <v>350</v>
      </c>
      <c r="L10" s="32">
        <v>350</v>
      </c>
      <c r="M10" s="32">
        <v>350</v>
      </c>
      <c r="N10" s="32">
        <v>350</v>
      </c>
      <c r="O10" s="32">
        <v>350</v>
      </c>
      <c r="P10" s="32">
        <v>350</v>
      </c>
    </row>
    <row r="11" spans="1:16" x14ac:dyDescent="0.2">
      <c r="A11" s="32">
        <v>5</v>
      </c>
      <c r="B11" s="32">
        <v>450035</v>
      </c>
      <c r="C11" s="32" t="s">
        <v>81</v>
      </c>
      <c r="D11" s="32">
        <v>5625</v>
      </c>
      <c r="E11" s="32">
        <v>468</v>
      </c>
      <c r="F11" s="32">
        <v>468</v>
      </c>
      <c r="G11" s="32">
        <v>468</v>
      </c>
      <c r="H11" s="32">
        <v>469</v>
      </c>
      <c r="I11" s="32">
        <v>469</v>
      </c>
      <c r="J11" s="32">
        <v>469</v>
      </c>
      <c r="K11" s="32">
        <v>469</v>
      </c>
      <c r="L11" s="32">
        <v>469</v>
      </c>
      <c r="M11" s="32">
        <v>469</v>
      </c>
      <c r="N11" s="32">
        <v>469</v>
      </c>
      <c r="O11" s="32">
        <v>469</v>
      </c>
      <c r="P11" s="32">
        <v>469</v>
      </c>
    </row>
    <row r="12" spans="1:16" x14ac:dyDescent="0.2">
      <c r="A12" s="32">
        <v>6</v>
      </c>
      <c r="B12" s="32">
        <v>450038</v>
      </c>
      <c r="C12" s="32" t="s">
        <v>82</v>
      </c>
      <c r="D12" s="32">
        <v>6300</v>
      </c>
      <c r="E12" s="32">
        <v>525</v>
      </c>
      <c r="F12" s="32">
        <v>525</v>
      </c>
      <c r="G12" s="32">
        <v>525</v>
      </c>
      <c r="H12" s="32">
        <v>525</v>
      </c>
      <c r="I12" s="32">
        <v>525</v>
      </c>
      <c r="J12" s="32">
        <v>525</v>
      </c>
      <c r="K12" s="32">
        <v>525</v>
      </c>
      <c r="L12" s="32">
        <v>525</v>
      </c>
      <c r="M12" s="32">
        <v>525</v>
      </c>
      <c r="N12" s="32">
        <v>525</v>
      </c>
      <c r="O12" s="32">
        <v>525</v>
      </c>
      <c r="P12" s="32">
        <v>525</v>
      </c>
    </row>
    <row r="13" spans="1:16" x14ac:dyDescent="0.2">
      <c r="A13" s="32">
        <v>7</v>
      </c>
      <c r="B13" s="32">
        <v>450049</v>
      </c>
      <c r="C13" s="32" t="s">
        <v>83</v>
      </c>
      <c r="D13" s="32">
        <v>4350</v>
      </c>
      <c r="E13" s="32">
        <v>362</v>
      </c>
      <c r="F13" s="32">
        <v>362</v>
      </c>
      <c r="G13" s="32">
        <v>363</v>
      </c>
      <c r="H13" s="32">
        <v>362</v>
      </c>
      <c r="I13" s="32">
        <v>362</v>
      </c>
      <c r="J13" s="32">
        <v>364</v>
      </c>
      <c r="K13" s="32">
        <v>362</v>
      </c>
      <c r="L13" s="32">
        <v>362</v>
      </c>
      <c r="M13" s="32">
        <v>363</v>
      </c>
      <c r="N13" s="32">
        <v>362</v>
      </c>
      <c r="O13" s="32">
        <v>362</v>
      </c>
      <c r="P13" s="32">
        <v>364</v>
      </c>
    </row>
    <row r="14" spans="1:16" x14ac:dyDescent="0.2">
      <c r="A14" s="32">
        <v>8</v>
      </c>
      <c r="B14" s="32">
        <v>450050</v>
      </c>
      <c r="C14" s="32" t="s">
        <v>84</v>
      </c>
      <c r="D14" s="32">
        <v>4050</v>
      </c>
      <c r="E14" s="32">
        <v>337</v>
      </c>
      <c r="F14" s="32">
        <v>338</v>
      </c>
      <c r="G14" s="32">
        <v>337</v>
      </c>
      <c r="H14" s="32">
        <v>338</v>
      </c>
      <c r="I14" s="32">
        <v>337</v>
      </c>
      <c r="J14" s="32">
        <v>338</v>
      </c>
      <c r="K14" s="32">
        <v>337</v>
      </c>
      <c r="L14" s="32">
        <v>338</v>
      </c>
      <c r="M14" s="32">
        <v>337</v>
      </c>
      <c r="N14" s="32">
        <v>338</v>
      </c>
      <c r="O14" s="32">
        <v>337</v>
      </c>
      <c r="P14" s="32">
        <v>338</v>
      </c>
    </row>
    <row r="15" spans="1:16" x14ac:dyDescent="0.2">
      <c r="A15" s="32">
        <v>9</v>
      </c>
      <c r="B15" s="32">
        <v>450033</v>
      </c>
      <c r="C15" s="32" t="s">
        <v>85</v>
      </c>
      <c r="D15" s="32">
        <v>2025</v>
      </c>
      <c r="E15" s="32">
        <v>168</v>
      </c>
      <c r="F15" s="32">
        <v>168</v>
      </c>
      <c r="G15" s="32">
        <v>168</v>
      </c>
      <c r="H15" s="32">
        <v>169</v>
      </c>
      <c r="I15" s="32">
        <v>169</v>
      </c>
      <c r="J15" s="32">
        <v>169</v>
      </c>
      <c r="K15" s="32">
        <v>169</v>
      </c>
      <c r="L15" s="32">
        <v>169</v>
      </c>
      <c r="M15" s="32">
        <v>169</v>
      </c>
      <c r="N15" s="32">
        <v>169</v>
      </c>
      <c r="O15" s="32">
        <v>169</v>
      </c>
      <c r="P15" s="32">
        <v>169</v>
      </c>
    </row>
    <row r="16" spans="1:16" x14ac:dyDescent="0.2">
      <c r="A16" s="32">
        <v>10</v>
      </c>
      <c r="B16" s="32">
        <v>450036</v>
      </c>
      <c r="C16" s="32" t="s">
        <v>86</v>
      </c>
      <c r="D16" s="32">
        <v>2625</v>
      </c>
      <c r="E16" s="32">
        <v>219</v>
      </c>
      <c r="F16" s="32">
        <v>219</v>
      </c>
      <c r="G16" s="32">
        <v>218</v>
      </c>
      <c r="H16" s="32">
        <v>219</v>
      </c>
      <c r="I16" s="32">
        <v>219</v>
      </c>
      <c r="J16" s="32">
        <v>218</v>
      </c>
      <c r="K16" s="32">
        <v>219</v>
      </c>
      <c r="L16" s="32">
        <v>219</v>
      </c>
      <c r="M16" s="32">
        <v>218</v>
      </c>
      <c r="N16" s="32">
        <v>219</v>
      </c>
      <c r="O16" s="32">
        <v>219</v>
      </c>
      <c r="P16" s="32">
        <v>219</v>
      </c>
    </row>
    <row r="17" spans="1:16" x14ac:dyDescent="0.2">
      <c r="A17" s="32">
        <v>11</v>
      </c>
      <c r="B17" s="32">
        <v>450022</v>
      </c>
      <c r="C17" s="32" t="s">
        <v>87</v>
      </c>
      <c r="D17" s="32">
        <v>3150</v>
      </c>
      <c r="E17" s="32">
        <v>262</v>
      </c>
      <c r="F17" s="32">
        <v>263</v>
      </c>
      <c r="G17" s="32">
        <v>262</v>
      </c>
      <c r="H17" s="32">
        <v>263</v>
      </c>
      <c r="I17" s="32">
        <v>262</v>
      </c>
      <c r="J17" s="32">
        <v>263</v>
      </c>
      <c r="K17" s="32">
        <v>262</v>
      </c>
      <c r="L17" s="32">
        <v>263</v>
      </c>
      <c r="M17" s="32">
        <v>262</v>
      </c>
      <c r="N17" s="32">
        <v>263</v>
      </c>
      <c r="O17" s="32">
        <v>262</v>
      </c>
      <c r="P17" s="32">
        <v>263</v>
      </c>
    </row>
    <row r="18" spans="1:16" x14ac:dyDescent="0.2">
      <c r="A18" s="32">
        <v>12</v>
      </c>
      <c r="B18" s="32">
        <v>450001</v>
      </c>
      <c r="C18" s="32" t="s">
        <v>88</v>
      </c>
      <c r="D18" s="32">
        <v>1597</v>
      </c>
      <c r="E18" s="32">
        <v>133</v>
      </c>
      <c r="F18" s="32">
        <v>132</v>
      </c>
      <c r="G18" s="32">
        <v>133</v>
      </c>
      <c r="H18" s="32">
        <v>132</v>
      </c>
      <c r="I18" s="32">
        <v>133</v>
      </c>
      <c r="J18" s="32">
        <v>133</v>
      </c>
      <c r="K18" s="32">
        <v>134</v>
      </c>
      <c r="L18" s="32">
        <v>133</v>
      </c>
      <c r="M18" s="32">
        <v>134</v>
      </c>
      <c r="N18" s="32">
        <v>133</v>
      </c>
      <c r="O18" s="32">
        <v>134</v>
      </c>
      <c r="P18" s="32">
        <v>133</v>
      </c>
    </row>
    <row r="19" spans="1:16" x14ac:dyDescent="0.2">
      <c r="A19" s="32">
        <v>13</v>
      </c>
      <c r="B19" s="32">
        <v>450012</v>
      </c>
      <c r="C19" s="32" t="s">
        <v>89</v>
      </c>
      <c r="D19" s="32">
        <v>7500</v>
      </c>
      <c r="E19" s="32">
        <v>624</v>
      </c>
      <c r="F19" s="32">
        <v>624</v>
      </c>
      <c r="G19" s="32">
        <v>625</v>
      </c>
      <c r="H19" s="32">
        <v>624</v>
      </c>
      <c r="I19" s="32">
        <v>625</v>
      </c>
      <c r="J19" s="32">
        <v>626</v>
      </c>
      <c r="K19" s="32">
        <v>625</v>
      </c>
      <c r="L19" s="32">
        <v>625</v>
      </c>
      <c r="M19" s="32">
        <v>626</v>
      </c>
      <c r="N19" s="32">
        <v>625</v>
      </c>
      <c r="O19" s="32">
        <v>625</v>
      </c>
      <c r="P19" s="32">
        <v>626</v>
      </c>
    </row>
    <row r="20" spans="1:16" x14ac:dyDescent="0.2">
      <c r="A20" s="32">
        <v>14</v>
      </c>
      <c r="B20" s="32">
        <v>450002</v>
      </c>
      <c r="C20" s="32" t="s">
        <v>90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</row>
    <row r="21" spans="1:16" x14ac:dyDescent="0.2">
      <c r="A21" s="32">
        <v>15</v>
      </c>
      <c r="B21" s="32">
        <v>450003</v>
      </c>
      <c r="C21" s="32" t="s">
        <v>91</v>
      </c>
      <c r="D21" s="32">
        <v>1597</v>
      </c>
      <c r="E21" s="32">
        <v>133</v>
      </c>
      <c r="F21" s="32">
        <v>132</v>
      </c>
      <c r="G21" s="32">
        <v>133</v>
      </c>
      <c r="H21" s="32">
        <v>132</v>
      </c>
      <c r="I21" s="32">
        <v>133</v>
      </c>
      <c r="J21" s="32">
        <v>133</v>
      </c>
      <c r="K21" s="32">
        <v>134</v>
      </c>
      <c r="L21" s="32">
        <v>133</v>
      </c>
      <c r="M21" s="32">
        <v>134</v>
      </c>
      <c r="N21" s="32">
        <v>133</v>
      </c>
      <c r="O21" s="32">
        <v>134</v>
      </c>
      <c r="P21" s="32">
        <v>133</v>
      </c>
    </row>
    <row r="22" spans="1:16" x14ac:dyDescent="0.2">
      <c r="A22" s="32">
        <v>16</v>
      </c>
      <c r="B22" s="32">
        <v>450004</v>
      </c>
      <c r="C22" s="32" t="s">
        <v>92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</row>
    <row r="23" spans="1:16" x14ac:dyDescent="0.2">
      <c r="A23" s="32">
        <v>17</v>
      </c>
      <c r="B23" s="32">
        <v>450005</v>
      </c>
      <c r="C23" s="32" t="s">
        <v>93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</row>
    <row r="24" spans="1:16" x14ac:dyDescent="0.2">
      <c r="A24" s="32">
        <v>18</v>
      </c>
      <c r="B24" s="32">
        <v>450006</v>
      </c>
      <c r="C24" s="32" t="s">
        <v>94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</row>
    <row r="25" spans="1:16" x14ac:dyDescent="0.2">
      <c r="A25" s="32">
        <v>19</v>
      </c>
      <c r="B25" s="32">
        <v>450007</v>
      </c>
      <c r="C25" s="32" t="s">
        <v>95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</row>
    <row r="26" spans="1:16" x14ac:dyDescent="0.2">
      <c r="A26" s="32">
        <v>20</v>
      </c>
      <c r="B26" s="32">
        <v>450008</v>
      </c>
      <c r="C26" s="32" t="s">
        <v>96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</row>
    <row r="27" spans="1:16" x14ac:dyDescent="0.2">
      <c r="A27" s="32">
        <v>21</v>
      </c>
      <c r="B27" s="32">
        <v>450061</v>
      </c>
      <c r="C27" s="32" t="s">
        <v>97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</row>
    <row r="28" spans="1:16" x14ac:dyDescent="0.2">
      <c r="A28" s="32">
        <v>22</v>
      </c>
      <c r="B28" s="32">
        <v>450055</v>
      </c>
      <c r="C28" s="32" t="s">
        <v>98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</row>
    <row r="29" spans="1:16" x14ac:dyDescent="0.2">
      <c r="A29" s="32">
        <v>23</v>
      </c>
      <c r="B29" s="32">
        <v>450009</v>
      </c>
      <c r="C29" s="32" t="s">
        <v>99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</row>
    <row r="30" spans="1:16" x14ac:dyDescent="0.2">
      <c r="A30" s="32">
        <v>24</v>
      </c>
      <c r="B30" s="32">
        <v>450014</v>
      </c>
      <c r="C30" s="32" t="s">
        <v>100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</row>
    <row r="31" spans="1:16" x14ac:dyDescent="0.2">
      <c r="A31" s="32">
        <v>25</v>
      </c>
      <c r="B31" s="32">
        <v>450011</v>
      </c>
      <c r="C31" s="32" t="s">
        <v>101</v>
      </c>
      <c r="D31" s="32">
        <v>26150</v>
      </c>
      <c r="E31" s="32">
        <v>2179</v>
      </c>
      <c r="F31" s="32">
        <v>2180</v>
      </c>
      <c r="G31" s="32">
        <v>2178</v>
      </c>
      <c r="H31" s="32">
        <v>2180</v>
      </c>
      <c r="I31" s="32">
        <v>2179</v>
      </c>
      <c r="J31" s="32">
        <v>2179</v>
      </c>
      <c r="K31" s="32">
        <v>2179</v>
      </c>
      <c r="L31" s="32">
        <v>2180</v>
      </c>
      <c r="M31" s="32">
        <v>2178</v>
      </c>
      <c r="N31" s="32">
        <v>2180</v>
      </c>
      <c r="O31" s="32">
        <v>2179</v>
      </c>
      <c r="P31" s="32">
        <v>2179</v>
      </c>
    </row>
    <row r="32" spans="1:16" x14ac:dyDescent="0.2">
      <c r="A32" s="32">
        <v>26</v>
      </c>
      <c r="B32" s="32">
        <v>450013</v>
      </c>
      <c r="C32" s="32" t="s">
        <v>102</v>
      </c>
      <c r="D32" s="32">
        <v>25611</v>
      </c>
      <c r="E32" s="32">
        <v>2133</v>
      </c>
      <c r="F32" s="32">
        <v>2134</v>
      </c>
      <c r="G32" s="32">
        <v>2135</v>
      </c>
      <c r="H32" s="32">
        <v>2134</v>
      </c>
      <c r="I32" s="32">
        <v>2134</v>
      </c>
      <c r="J32" s="32">
        <v>2135</v>
      </c>
      <c r="K32" s="32">
        <v>2134</v>
      </c>
      <c r="L32" s="32">
        <v>2134</v>
      </c>
      <c r="M32" s="32">
        <v>2135</v>
      </c>
      <c r="N32" s="32">
        <v>2134</v>
      </c>
      <c r="O32" s="32">
        <v>2134</v>
      </c>
      <c r="P32" s="32">
        <v>2135</v>
      </c>
    </row>
    <row r="33" spans="1:16" x14ac:dyDescent="0.2">
      <c r="A33" s="32">
        <v>27</v>
      </c>
      <c r="B33" s="32">
        <v>450020</v>
      </c>
      <c r="C33" s="32" t="s">
        <v>103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</row>
    <row r="34" spans="1:16" x14ac:dyDescent="0.2">
      <c r="A34" s="32">
        <v>28</v>
      </c>
      <c r="B34" s="32">
        <v>450026</v>
      </c>
      <c r="C34" s="32" t="s">
        <v>104</v>
      </c>
      <c r="D34" s="32">
        <v>7817</v>
      </c>
      <c r="E34" s="32">
        <v>651</v>
      </c>
      <c r="F34" s="32">
        <v>651</v>
      </c>
      <c r="G34" s="32">
        <v>651</v>
      </c>
      <c r="H34" s="32">
        <v>652</v>
      </c>
      <c r="I34" s="32">
        <v>651</v>
      </c>
      <c r="J34" s="32">
        <v>652</v>
      </c>
      <c r="K34" s="32">
        <v>651</v>
      </c>
      <c r="L34" s="32">
        <v>652</v>
      </c>
      <c r="M34" s="32">
        <v>651</v>
      </c>
      <c r="N34" s="32">
        <v>652</v>
      </c>
      <c r="O34" s="32">
        <v>651</v>
      </c>
      <c r="P34" s="32">
        <v>652</v>
      </c>
    </row>
    <row r="35" spans="1:16" x14ac:dyDescent="0.2">
      <c r="A35" s="32">
        <v>29</v>
      </c>
      <c r="B35" s="32">
        <v>450052</v>
      </c>
      <c r="C35" s="32" t="s">
        <v>105</v>
      </c>
      <c r="D35" s="32"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2">
        <v>0</v>
      </c>
    </row>
    <row r="36" spans="1:16" x14ac:dyDescent="0.2">
      <c r="A36" s="32">
        <v>30</v>
      </c>
      <c r="B36" s="32">
        <v>450053</v>
      </c>
      <c r="C36" s="32" t="s">
        <v>106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</row>
    <row r="37" spans="1:16" x14ac:dyDescent="0.2">
      <c r="A37" s="32">
        <v>31</v>
      </c>
      <c r="B37" s="32">
        <v>450054</v>
      </c>
      <c r="C37" s="32" t="s">
        <v>107</v>
      </c>
      <c r="D37" s="32">
        <v>0</v>
      </c>
      <c r="E37" s="32">
        <v>0</v>
      </c>
      <c r="F37" s="32">
        <v>0</v>
      </c>
      <c r="G37" s="32">
        <v>0</v>
      </c>
      <c r="H37" s="32">
        <v>0</v>
      </c>
      <c r="I37" s="32"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2">
        <v>0</v>
      </c>
    </row>
    <row r="38" spans="1:16" x14ac:dyDescent="0.2">
      <c r="A38" s="32">
        <v>32</v>
      </c>
      <c r="B38" s="32">
        <v>450134</v>
      </c>
      <c r="C38" s="32" t="s">
        <v>108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</row>
    <row r="39" spans="1:16" x14ac:dyDescent="0.2">
      <c r="A39" s="32">
        <v>33</v>
      </c>
      <c r="B39" s="32">
        <v>450081</v>
      </c>
      <c r="C39" s="32" t="s">
        <v>109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</row>
    <row r="40" spans="1:16" x14ac:dyDescent="0.2">
      <c r="A40" s="32">
        <v>34</v>
      </c>
      <c r="B40" s="32">
        <v>450092</v>
      </c>
      <c r="C40" s="32" t="s">
        <v>110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</row>
    <row r="41" spans="1:16" x14ac:dyDescent="0.2">
      <c r="A41" s="32">
        <v>35</v>
      </c>
      <c r="B41" s="32">
        <v>450100</v>
      </c>
      <c r="C41" s="32" t="s">
        <v>111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</row>
    <row r="42" spans="1:16" x14ac:dyDescent="0.2">
      <c r="A42" s="32">
        <v>36</v>
      </c>
      <c r="B42" s="32">
        <v>450101</v>
      </c>
      <c r="C42" s="32" t="s">
        <v>112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</row>
    <row r="43" spans="1:16" x14ac:dyDescent="0.2">
      <c r="A43" s="32">
        <v>37</v>
      </c>
      <c r="B43" s="32">
        <v>450099</v>
      </c>
      <c r="C43" s="32" t="s">
        <v>113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</row>
    <row r="44" spans="1:16" x14ac:dyDescent="0.2">
      <c r="A44" s="32">
        <v>38</v>
      </c>
      <c r="B44" s="32">
        <v>450059</v>
      </c>
      <c r="C44" s="32" t="s">
        <v>114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</row>
    <row r="45" spans="1:16" x14ac:dyDescent="0.2">
      <c r="A45" s="32">
        <v>39</v>
      </c>
      <c r="B45" s="32">
        <v>450107</v>
      </c>
      <c r="C45" s="32" t="s">
        <v>115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</row>
    <row r="46" spans="1:16" x14ac:dyDescent="0.2">
      <c r="A46" s="32">
        <v>40</v>
      </c>
      <c r="B46" s="32">
        <v>450057</v>
      </c>
      <c r="C46" s="32" t="s">
        <v>116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</row>
    <row r="47" spans="1:16" x14ac:dyDescent="0.2">
      <c r="A47" s="32">
        <v>41</v>
      </c>
      <c r="B47" s="32">
        <v>450112</v>
      </c>
      <c r="C47" s="32" t="s">
        <v>117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</row>
    <row r="48" spans="1:16" x14ac:dyDescent="0.2">
      <c r="A48" s="32">
        <v>42</v>
      </c>
      <c r="B48" s="32">
        <v>450111</v>
      </c>
      <c r="C48" s="32" t="s">
        <v>118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</row>
    <row r="49" spans="1:16" x14ac:dyDescent="0.2">
      <c r="A49" s="32">
        <v>43</v>
      </c>
      <c r="B49" s="32">
        <v>450128</v>
      </c>
      <c r="C49" s="32" t="s">
        <v>119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</row>
    <row r="50" spans="1:16" x14ac:dyDescent="0.2">
      <c r="A50" s="32">
        <v>44</v>
      </c>
      <c r="B50" s="32">
        <v>450126</v>
      </c>
      <c r="C50" s="32" t="s">
        <v>120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</row>
    <row r="51" spans="1:16" x14ac:dyDescent="0.2">
      <c r="A51" s="32">
        <v>45</v>
      </c>
      <c r="B51" s="32">
        <v>450131</v>
      </c>
      <c r="C51" s="32" t="s">
        <v>121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</row>
    <row r="52" spans="1:16" x14ac:dyDescent="0.2">
      <c r="A52" s="32">
        <v>46</v>
      </c>
      <c r="B52" s="32">
        <v>450145</v>
      </c>
      <c r="C52" s="32" t="s">
        <v>122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</row>
    <row r="53" spans="1:16" x14ac:dyDescent="0.2">
      <c r="A53" s="32">
        <v>47</v>
      </c>
      <c r="B53" s="32">
        <v>450144</v>
      </c>
      <c r="C53" s="32" t="s">
        <v>123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</row>
    <row r="54" spans="1:16" x14ac:dyDescent="0.2">
      <c r="A54" s="32">
        <v>48</v>
      </c>
      <c r="B54" s="32">
        <v>450115</v>
      </c>
      <c r="C54" s="32" t="s">
        <v>124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</row>
    <row r="55" spans="1:16" x14ac:dyDescent="0.2">
      <c r="A55" s="32">
        <v>49</v>
      </c>
      <c r="B55" s="32">
        <v>450119</v>
      </c>
      <c r="C55" s="32" t="s">
        <v>125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</row>
    <row r="56" spans="1:16" x14ac:dyDescent="0.2">
      <c r="A56" s="32">
        <v>50</v>
      </c>
      <c r="B56" s="32">
        <v>450135</v>
      </c>
      <c r="C56" s="32" t="s">
        <v>126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</row>
    <row r="57" spans="1:16" x14ac:dyDescent="0.2">
      <c r="A57" s="32">
        <v>51</v>
      </c>
      <c r="B57" s="32">
        <v>450110</v>
      </c>
      <c r="C57" s="32" t="s">
        <v>127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</row>
    <row r="58" spans="1:16" x14ac:dyDescent="0.2">
      <c r="A58" s="32">
        <v>52</v>
      </c>
      <c r="B58" s="32">
        <v>450149</v>
      </c>
      <c r="C58" s="32" t="s">
        <v>128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</row>
    <row r="59" spans="1:16" x14ac:dyDescent="0.2">
      <c r="A59" s="32">
        <v>53</v>
      </c>
      <c r="B59" s="32">
        <v>450152</v>
      </c>
      <c r="C59" s="32" t="s">
        <v>129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</row>
    <row r="60" spans="1:16" x14ac:dyDescent="0.2">
      <c r="A60" s="32">
        <v>54</v>
      </c>
      <c r="B60" s="32">
        <v>450153</v>
      </c>
      <c r="C60" s="32" t="s">
        <v>130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</row>
    <row r="61" spans="1:16" x14ac:dyDescent="0.2">
      <c r="A61" s="32">
        <v>55</v>
      </c>
      <c r="B61" s="32">
        <v>450070</v>
      </c>
      <c r="C61" s="32" t="s">
        <v>131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</row>
    <row r="62" spans="1:16" x14ac:dyDescent="0.2">
      <c r="A62" s="32">
        <v>56</v>
      </c>
      <c r="B62" s="32">
        <v>450155</v>
      </c>
      <c r="C62" s="32" t="s">
        <v>132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</row>
    <row r="63" spans="1:16" x14ac:dyDescent="0.2">
      <c r="A63" s="32">
        <v>57</v>
      </c>
      <c r="B63" s="32">
        <v>450154</v>
      </c>
      <c r="C63" s="32" t="s">
        <v>133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</row>
    <row r="64" spans="1:16" x14ac:dyDescent="0.2">
      <c r="A64" s="32">
        <v>58</v>
      </c>
      <c r="B64" s="32">
        <v>450130</v>
      </c>
      <c r="C64" s="32" t="s">
        <v>134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</row>
    <row r="65" spans="1:16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</row>
    <row r="66" spans="1:16" ht="15.75" x14ac:dyDescent="0.25">
      <c r="A66" s="118" t="s">
        <v>135</v>
      </c>
      <c r="B66" s="119"/>
      <c r="C66" s="119"/>
      <c r="D66" s="35">
        <f t="shared" ref="D66:P66" si="0">SUM(D7:D65)</f>
        <v>118872</v>
      </c>
      <c r="E66" s="35">
        <f t="shared" si="0"/>
        <v>9900</v>
      </c>
      <c r="F66" s="35">
        <f t="shared" si="0"/>
        <v>9902</v>
      </c>
      <c r="G66" s="35">
        <f t="shared" si="0"/>
        <v>9901</v>
      </c>
      <c r="H66" s="35">
        <f t="shared" si="0"/>
        <v>9905</v>
      </c>
      <c r="I66" s="35">
        <f t="shared" si="0"/>
        <v>9904</v>
      </c>
      <c r="J66" s="35">
        <f t="shared" si="0"/>
        <v>9910</v>
      </c>
      <c r="K66" s="35">
        <f t="shared" si="0"/>
        <v>9907</v>
      </c>
      <c r="L66" s="35">
        <f t="shared" si="0"/>
        <v>9909</v>
      </c>
      <c r="M66" s="35">
        <f t="shared" si="0"/>
        <v>9907</v>
      </c>
      <c r="N66" s="35">
        <f t="shared" si="0"/>
        <v>9909</v>
      </c>
      <c r="O66" s="35">
        <f t="shared" si="0"/>
        <v>9907</v>
      </c>
      <c r="P66" s="35">
        <f t="shared" si="0"/>
        <v>9911</v>
      </c>
    </row>
  </sheetData>
  <sheetProtection formatCells="0" formatColumns="0" formatRows="0" insertColumns="0" insertRows="0" insertHyperlinks="0" deleteColumns="0" deleteRows="0" sort="0" autoFilter="0" pivotTables="0"/>
  <mergeCells count="10">
    <mergeCell ref="A66:C66"/>
    <mergeCell ref="E5:G5"/>
    <mergeCell ref="H5:J5"/>
    <mergeCell ref="K5:M5"/>
    <mergeCell ref="N5:P5"/>
    <mergeCell ref="A4:A6"/>
    <mergeCell ref="B4:B6"/>
    <mergeCell ref="C4:C6"/>
    <mergeCell ref="D4:D6"/>
    <mergeCell ref="E4:P4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H64" activePane="bottomRight" state="frozen"/>
      <selection pane="topRight"/>
      <selection pane="bottomLeft"/>
      <selection pane="bottomRight" activeCell="B65" sqref="B65:H6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59" hidden="1" customWidth="1"/>
    <col min="5" max="5" width="15" style="59" hidden="1" customWidth="1"/>
    <col min="6" max="6" width="13.88671875" style="59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239</v>
      </c>
    </row>
    <row r="3" spans="1:20" ht="15.75" customHeight="1" x14ac:dyDescent="0.25">
      <c r="B3" s="17" t="s">
        <v>240</v>
      </c>
      <c r="C3" s="60"/>
      <c r="D3" s="60"/>
      <c r="E3" s="60"/>
      <c r="F3" s="60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45" customHeight="1" x14ac:dyDescent="0.2">
      <c r="A4" s="89" t="s">
        <v>49</v>
      </c>
      <c r="B4" s="89" t="s">
        <v>50</v>
      </c>
      <c r="C4" s="121" t="s">
        <v>51</v>
      </c>
      <c r="D4" s="122"/>
      <c r="E4" s="122"/>
      <c r="F4" s="123"/>
      <c r="G4" s="116" t="s">
        <v>52</v>
      </c>
      <c r="H4" s="103" t="s">
        <v>154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24" t="s">
        <v>55</v>
      </c>
      <c r="D5" s="124"/>
      <c r="E5" s="125" t="s">
        <v>56</v>
      </c>
      <c r="F5" s="12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61" t="s">
        <v>63</v>
      </c>
      <c r="D6" s="61" t="s">
        <v>64</v>
      </c>
      <c r="E6" s="61" t="s">
        <v>63</v>
      </c>
      <c r="F6" s="61" t="s">
        <v>64</v>
      </c>
      <c r="G6" s="116"/>
      <c r="H6" s="103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62"/>
      <c r="D7" s="62"/>
      <c r="E7" s="63"/>
      <c r="F7" s="63"/>
      <c r="G7" s="46">
        <v>0</v>
      </c>
      <c r="H7" s="38">
        <v>12758</v>
      </c>
      <c r="I7" s="38">
        <v>1064</v>
      </c>
      <c r="J7" s="38">
        <v>1064</v>
      </c>
      <c r="K7" s="38">
        <v>1059</v>
      </c>
      <c r="L7" s="38">
        <v>1067</v>
      </c>
      <c r="M7" s="38">
        <v>1064</v>
      </c>
      <c r="N7" s="12">
        <v>1060</v>
      </c>
      <c r="O7" s="12">
        <v>1064</v>
      </c>
      <c r="P7" s="12">
        <v>1067</v>
      </c>
      <c r="Q7" s="12">
        <v>1059</v>
      </c>
      <c r="R7" s="12">
        <v>1063</v>
      </c>
      <c r="S7" s="12">
        <v>1064</v>
      </c>
      <c r="T7" s="12">
        <v>1063</v>
      </c>
    </row>
    <row r="8" spans="1:20" x14ac:dyDescent="0.2">
      <c r="A8" s="24">
        <v>2</v>
      </c>
      <c r="B8" s="3" t="s">
        <v>78</v>
      </c>
      <c r="C8" s="62"/>
      <c r="D8" s="62"/>
      <c r="E8" s="63"/>
      <c r="F8" s="63"/>
      <c r="G8" s="46">
        <v>0</v>
      </c>
      <c r="H8" s="38">
        <v>8192</v>
      </c>
      <c r="I8" s="38">
        <v>684</v>
      </c>
      <c r="J8" s="38">
        <v>682</v>
      </c>
      <c r="K8" s="38">
        <v>684</v>
      </c>
      <c r="L8" s="38">
        <v>680</v>
      </c>
      <c r="M8" s="38">
        <v>684</v>
      </c>
      <c r="N8" s="12">
        <v>682</v>
      </c>
      <c r="O8" s="12">
        <v>684</v>
      </c>
      <c r="P8" s="12">
        <v>680</v>
      </c>
      <c r="Q8" s="12">
        <v>684</v>
      </c>
      <c r="R8" s="12">
        <v>681</v>
      </c>
      <c r="S8" s="12">
        <v>684</v>
      </c>
      <c r="T8" s="12">
        <v>683</v>
      </c>
    </row>
    <row r="9" spans="1:20" x14ac:dyDescent="0.2">
      <c r="A9" s="24">
        <v>3</v>
      </c>
      <c r="B9" s="3" t="s">
        <v>79</v>
      </c>
      <c r="C9" s="62"/>
      <c r="D9" s="62"/>
      <c r="E9" s="63"/>
      <c r="F9" s="63"/>
      <c r="G9" s="46">
        <v>0</v>
      </c>
      <c r="H9" s="38">
        <v>27642</v>
      </c>
      <c r="I9" s="38">
        <v>2308</v>
      </c>
      <c r="J9" s="38">
        <v>2302</v>
      </c>
      <c r="K9" s="38">
        <v>2310</v>
      </c>
      <c r="L9" s="38">
        <v>2296</v>
      </c>
      <c r="M9" s="38">
        <v>2308</v>
      </c>
      <c r="N9" s="12">
        <v>2301</v>
      </c>
      <c r="O9" s="12">
        <v>2308</v>
      </c>
      <c r="P9" s="12">
        <v>2296</v>
      </c>
      <c r="Q9" s="12">
        <v>2310</v>
      </c>
      <c r="R9" s="12">
        <v>2297</v>
      </c>
      <c r="S9" s="12">
        <v>2308</v>
      </c>
      <c r="T9" s="12">
        <v>2298</v>
      </c>
    </row>
    <row r="10" spans="1:20" x14ac:dyDescent="0.2">
      <c r="A10" s="24">
        <v>4</v>
      </c>
      <c r="B10" s="3" t="s">
        <v>80</v>
      </c>
      <c r="C10" s="62"/>
      <c r="D10" s="62"/>
      <c r="E10" s="63"/>
      <c r="F10" s="63"/>
      <c r="G10" s="46">
        <v>0</v>
      </c>
      <c r="H10" s="38">
        <v>11278</v>
      </c>
      <c r="I10" s="38">
        <v>946</v>
      </c>
      <c r="J10" s="38">
        <v>939</v>
      </c>
      <c r="K10" s="38">
        <v>944</v>
      </c>
      <c r="L10" s="38">
        <v>935</v>
      </c>
      <c r="M10" s="38">
        <v>946</v>
      </c>
      <c r="N10" s="12">
        <v>931</v>
      </c>
      <c r="O10" s="12">
        <v>946</v>
      </c>
      <c r="P10" s="12">
        <v>935</v>
      </c>
      <c r="Q10" s="12">
        <v>944</v>
      </c>
      <c r="R10" s="12">
        <v>936</v>
      </c>
      <c r="S10" s="12">
        <v>946</v>
      </c>
      <c r="T10" s="12">
        <v>930</v>
      </c>
    </row>
    <row r="11" spans="1:20" x14ac:dyDescent="0.2">
      <c r="A11" s="24">
        <v>5</v>
      </c>
      <c r="B11" s="3" t="s">
        <v>81</v>
      </c>
      <c r="C11" s="62"/>
      <c r="D11" s="62"/>
      <c r="E11" s="63"/>
      <c r="F11" s="63"/>
      <c r="G11" s="46">
        <v>0</v>
      </c>
      <c r="H11" s="38">
        <v>13816</v>
      </c>
      <c r="I11" s="38">
        <v>1154</v>
      </c>
      <c r="J11" s="38">
        <v>1150</v>
      </c>
      <c r="K11" s="38">
        <v>1152</v>
      </c>
      <c r="L11" s="38">
        <v>1153</v>
      </c>
      <c r="M11" s="38">
        <v>1154</v>
      </c>
      <c r="N11" s="12">
        <v>1144</v>
      </c>
      <c r="O11" s="12">
        <v>1154</v>
      </c>
      <c r="P11" s="12">
        <v>1153</v>
      </c>
      <c r="Q11" s="12">
        <v>1152</v>
      </c>
      <c r="R11" s="12">
        <v>1149</v>
      </c>
      <c r="S11" s="12">
        <v>1154</v>
      </c>
      <c r="T11" s="12">
        <v>1147</v>
      </c>
    </row>
    <row r="12" spans="1:20" x14ac:dyDescent="0.2">
      <c r="A12" s="24">
        <v>6</v>
      </c>
      <c r="B12" s="3" t="s">
        <v>82</v>
      </c>
      <c r="C12" s="62"/>
      <c r="D12" s="62"/>
      <c r="E12" s="63"/>
      <c r="F12" s="63"/>
      <c r="G12" s="46">
        <v>0</v>
      </c>
      <c r="H12" s="38">
        <v>14845</v>
      </c>
      <c r="I12" s="38">
        <v>1237</v>
      </c>
      <c r="J12" s="38">
        <v>1234</v>
      </c>
      <c r="K12" s="38">
        <v>1237</v>
      </c>
      <c r="L12" s="38">
        <v>1238</v>
      </c>
      <c r="M12" s="38">
        <v>1237</v>
      </c>
      <c r="N12" s="12">
        <v>1236</v>
      </c>
      <c r="O12" s="12">
        <v>1237</v>
      </c>
      <c r="P12" s="12">
        <v>1238</v>
      </c>
      <c r="Q12" s="12">
        <v>1237</v>
      </c>
      <c r="R12" s="12">
        <v>1237</v>
      </c>
      <c r="S12" s="12">
        <v>1237</v>
      </c>
      <c r="T12" s="12">
        <v>1240</v>
      </c>
    </row>
    <row r="13" spans="1:20" x14ac:dyDescent="0.2">
      <c r="A13" s="24">
        <v>7</v>
      </c>
      <c r="B13" s="3" t="s">
        <v>83</v>
      </c>
      <c r="C13" s="62"/>
      <c r="D13" s="62"/>
      <c r="E13" s="63"/>
      <c r="F13" s="63"/>
      <c r="G13" s="46">
        <v>0</v>
      </c>
      <c r="H13" s="38">
        <v>11373</v>
      </c>
      <c r="I13" s="38">
        <v>949</v>
      </c>
      <c r="J13" s="38">
        <v>946</v>
      </c>
      <c r="K13" s="38">
        <v>950</v>
      </c>
      <c r="L13" s="38">
        <v>947</v>
      </c>
      <c r="M13" s="38">
        <v>949</v>
      </c>
      <c r="N13" s="12">
        <v>944</v>
      </c>
      <c r="O13" s="12">
        <v>949</v>
      </c>
      <c r="P13" s="12">
        <v>947</v>
      </c>
      <c r="Q13" s="12">
        <v>950</v>
      </c>
      <c r="R13" s="12">
        <v>945</v>
      </c>
      <c r="S13" s="12">
        <v>949</v>
      </c>
      <c r="T13" s="12">
        <v>948</v>
      </c>
    </row>
    <row r="14" spans="1:20" x14ac:dyDescent="0.2">
      <c r="A14" s="24">
        <v>8</v>
      </c>
      <c r="B14" s="3" t="s">
        <v>84</v>
      </c>
      <c r="C14" s="62"/>
      <c r="D14" s="62"/>
      <c r="E14" s="63"/>
      <c r="F14" s="63"/>
      <c r="G14" s="46">
        <v>0</v>
      </c>
      <c r="H14" s="38">
        <v>9046</v>
      </c>
      <c r="I14" s="38">
        <v>754</v>
      </c>
      <c r="J14" s="38">
        <v>753</v>
      </c>
      <c r="K14" s="38">
        <v>753</v>
      </c>
      <c r="L14" s="38">
        <v>754</v>
      </c>
      <c r="M14" s="38">
        <v>754</v>
      </c>
      <c r="N14" s="12">
        <v>754</v>
      </c>
      <c r="O14" s="12">
        <v>754</v>
      </c>
      <c r="P14" s="12">
        <v>754</v>
      </c>
      <c r="Q14" s="12">
        <v>753</v>
      </c>
      <c r="R14" s="12">
        <v>756</v>
      </c>
      <c r="S14" s="12">
        <v>754</v>
      </c>
      <c r="T14" s="12">
        <v>753</v>
      </c>
    </row>
    <row r="15" spans="1:20" x14ac:dyDescent="0.2">
      <c r="A15" s="24">
        <v>9</v>
      </c>
      <c r="B15" s="3" t="s">
        <v>85</v>
      </c>
      <c r="C15" s="62"/>
      <c r="D15" s="62"/>
      <c r="E15" s="63"/>
      <c r="F15" s="63"/>
      <c r="G15" s="46">
        <v>0</v>
      </c>
      <c r="H15" s="38">
        <v>3420</v>
      </c>
      <c r="I15" s="38">
        <v>287</v>
      </c>
      <c r="J15" s="38">
        <v>283</v>
      </c>
      <c r="K15" s="38">
        <v>285</v>
      </c>
      <c r="L15" s="38">
        <v>284</v>
      </c>
      <c r="M15" s="38">
        <v>287</v>
      </c>
      <c r="N15" s="12">
        <v>284</v>
      </c>
      <c r="O15" s="12">
        <v>287</v>
      </c>
      <c r="P15" s="12">
        <v>284</v>
      </c>
      <c r="Q15" s="12">
        <v>285</v>
      </c>
      <c r="R15" s="12">
        <v>284</v>
      </c>
      <c r="S15" s="12">
        <v>287</v>
      </c>
      <c r="T15" s="12">
        <v>283</v>
      </c>
    </row>
    <row r="16" spans="1:20" x14ac:dyDescent="0.2">
      <c r="A16" s="24">
        <v>10</v>
      </c>
      <c r="B16" s="3" t="s">
        <v>86</v>
      </c>
      <c r="C16" s="62"/>
      <c r="D16" s="62"/>
      <c r="E16" s="63"/>
      <c r="F16" s="63"/>
      <c r="G16" s="46">
        <v>0</v>
      </c>
      <c r="H16" s="38">
        <v>5800</v>
      </c>
      <c r="I16" s="38">
        <v>484</v>
      </c>
      <c r="J16" s="38">
        <v>484</v>
      </c>
      <c r="K16" s="38">
        <v>483</v>
      </c>
      <c r="L16" s="38">
        <v>483</v>
      </c>
      <c r="M16" s="38">
        <v>484</v>
      </c>
      <c r="N16" s="12">
        <v>483</v>
      </c>
      <c r="O16" s="12">
        <v>484</v>
      </c>
      <c r="P16" s="12">
        <v>483</v>
      </c>
      <c r="Q16" s="12">
        <v>483</v>
      </c>
      <c r="R16" s="12">
        <v>484</v>
      </c>
      <c r="S16" s="12">
        <v>484</v>
      </c>
      <c r="T16" s="12">
        <v>481</v>
      </c>
    </row>
    <row r="17" spans="1:20" x14ac:dyDescent="0.2">
      <c r="A17" s="24">
        <v>11</v>
      </c>
      <c r="B17" s="3" t="s">
        <v>87</v>
      </c>
      <c r="C17" s="62"/>
      <c r="D17" s="62"/>
      <c r="E17" s="63"/>
      <c r="F17" s="63"/>
      <c r="G17" s="46">
        <v>0</v>
      </c>
      <c r="H17" s="38">
        <v>8357</v>
      </c>
      <c r="I17" s="38">
        <v>700</v>
      </c>
      <c r="J17" s="38">
        <v>693</v>
      </c>
      <c r="K17" s="38">
        <v>699</v>
      </c>
      <c r="L17" s="38">
        <v>695</v>
      </c>
      <c r="M17" s="38">
        <v>700</v>
      </c>
      <c r="N17" s="12">
        <v>690</v>
      </c>
      <c r="O17" s="12">
        <v>700</v>
      </c>
      <c r="P17" s="12">
        <v>695</v>
      </c>
      <c r="Q17" s="12">
        <v>699</v>
      </c>
      <c r="R17" s="12">
        <v>695</v>
      </c>
      <c r="S17" s="12">
        <v>700</v>
      </c>
      <c r="T17" s="12">
        <v>691</v>
      </c>
    </row>
    <row r="18" spans="1:20" x14ac:dyDescent="0.2">
      <c r="A18" s="24">
        <v>12</v>
      </c>
      <c r="B18" s="3" t="s">
        <v>88</v>
      </c>
      <c r="C18" s="62"/>
      <c r="D18" s="62"/>
      <c r="E18" s="63"/>
      <c r="F18" s="63"/>
      <c r="G18" s="46">
        <v>0</v>
      </c>
      <c r="H18" s="38">
        <v>6019</v>
      </c>
      <c r="I18" s="38">
        <v>502</v>
      </c>
      <c r="J18" s="38">
        <v>502</v>
      </c>
      <c r="K18" s="38">
        <v>502</v>
      </c>
      <c r="L18" s="38">
        <v>501</v>
      </c>
      <c r="M18" s="38">
        <v>502</v>
      </c>
      <c r="N18" s="12">
        <v>501</v>
      </c>
      <c r="O18" s="12">
        <v>502</v>
      </c>
      <c r="P18" s="12">
        <v>501</v>
      </c>
      <c r="Q18" s="12">
        <v>502</v>
      </c>
      <c r="R18" s="12">
        <v>501</v>
      </c>
      <c r="S18" s="12">
        <v>502</v>
      </c>
      <c r="T18" s="12">
        <v>501</v>
      </c>
    </row>
    <row r="19" spans="1:20" x14ac:dyDescent="0.2">
      <c r="A19" s="24">
        <v>13</v>
      </c>
      <c r="B19" s="3" t="s">
        <v>89</v>
      </c>
      <c r="C19" s="62"/>
      <c r="D19" s="62"/>
      <c r="E19" s="63"/>
      <c r="F19" s="63"/>
      <c r="G19" s="46">
        <v>0</v>
      </c>
      <c r="H19" s="38">
        <v>19568</v>
      </c>
      <c r="I19" s="38">
        <v>1635</v>
      </c>
      <c r="J19" s="38">
        <v>1633</v>
      </c>
      <c r="K19" s="38">
        <v>1630</v>
      </c>
      <c r="L19" s="38">
        <v>1630</v>
      </c>
      <c r="M19" s="38">
        <v>1635</v>
      </c>
      <c r="N19" s="12">
        <v>1623</v>
      </c>
      <c r="O19" s="12">
        <v>1635</v>
      </c>
      <c r="P19" s="12">
        <v>1630</v>
      </c>
      <c r="Q19" s="12">
        <v>1630</v>
      </c>
      <c r="R19" s="12">
        <v>1632</v>
      </c>
      <c r="S19" s="12">
        <v>1635</v>
      </c>
      <c r="T19" s="12">
        <v>1620</v>
      </c>
    </row>
    <row r="20" spans="1:20" x14ac:dyDescent="0.2">
      <c r="A20" s="24">
        <v>14</v>
      </c>
      <c r="B20" s="3" t="s">
        <v>90</v>
      </c>
      <c r="C20" s="62"/>
      <c r="D20" s="62"/>
      <c r="E20" s="63"/>
      <c r="F20" s="63"/>
      <c r="G20" s="46">
        <v>0</v>
      </c>
      <c r="H20" s="38">
        <v>10395</v>
      </c>
      <c r="I20" s="38">
        <v>866</v>
      </c>
      <c r="J20" s="38">
        <v>866</v>
      </c>
      <c r="K20" s="38">
        <v>866</v>
      </c>
      <c r="L20" s="38">
        <v>867</v>
      </c>
      <c r="M20" s="38">
        <v>866</v>
      </c>
      <c r="N20" s="12">
        <v>866</v>
      </c>
      <c r="O20" s="12">
        <v>866</v>
      </c>
      <c r="P20" s="12">
        <v>867</v>
      </c>
      <c r="Q20" s="12">
        <v>866</v>
      </c>
      <c r="R20" s="12">
        <v>866</v>
      </c>
      <c r="S20" s="12">
        <v>866</v>
      </c>
      <c r="T20" s="12">
        <v>867</v>
      </c>
    </row>
    <row r="21" spans="1:20" x14ac:dyDescent="0.2">
      <c r="A21" s="24">
        <v>15</v>
      </c>
      <c r="B21" s="3" t="s">
        <v>91</v>
      </c>
      <c r="C21" s="62"/>
      <c r="D21" s="62"/>
      <c r="E21" s="63"/>
      <c r="F21" s="63"/>
      <c r="G21" s="46">
        <v>0</v>
      </c>
      <c r="H21" s="38">
        <v>300</v>
      </c>
      <c r="I21" s="38">
        <v>25</v>
      </c>
      <c r="J21" s="38">
        <v>25</v>
      </c>
      <c r="K21" s="38">
        <v>25</v>
      </c>
      <c r="L21" s="38">
        <v>25</v>
      </c>
      <c r="M21" s="38">
        <v>25</v>
      </c>
      <c r="N21" s="12">
        <v>25</v>
      </c>
      <c r="O21" s="12">
        <v>25</v>
      </c>
      <c r="P21" s="12">
        <v>25</v>
      </c>
      <c r="Q21" s="12">
        <v>25</v>
      </c>
      <c r="R21" s="12">
        <v>25</v>
      </c>
      <c r="S21" s="12">
        <v>25</v>
      </c>
      <c r="T21" s="12">
        <v>25</v>
      </c>
    </row>
    <row r="22" spans="1:20" x14ac:dyDescent="0.2">
      <c r="A22" s="24">
        <v>16</v>
      </c>
      <c r="B22" s="3" t="s">
        <v>92</v>
      </c>
      <c r="C22" s="62"/>
      <c r="D22" s="62"/>
      <c r="E22" s="63"/>
      <c r="F22" s="63"/>
      <c r="G22" s="46">
        <v>0</v>
      </c>
      <c r="H22" s="38">
        <v>0</v>
      </c>
      <c r="I22" s="38">
        <v>0</v>
      </c>
      <c r="J22" s="38">
        <v>0</v>
      </c>
      <c r="K22" s="38">
        <v>0</v>
      </c>
      <c r="L22" s="38">
        <v>0</v>
      </c>
      <c r="M22" s="38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2">
        <v>0</v>
      </c>
    </row>
    <row r="23" spans="1:20" x14ac:dyDescent="0.2">
      <c r="A23" s="24">
        <v>17</v>
      </c>
      <c r="B23" s="3" t="s">
        <v>93</v>
      </c>
      <c r="C23" s="62"/>
      <c r="D23" s="62"/>
      <c r="E23" s="63"/>
      <c r="F23" s="63"/>
      <c r="G23" s="46">
        <v>0</v>
      </c>
      <c r="H23" s="38">
        <v>13214</v>
      </c>
      <c r="I23" s="38">
        <v>1101</v>
      </c>
      <c r="J23" s="38">
        <v>1101</v>
      </c>
      <c r="K23" s="38">
        <v>1101</v>
      </c>
      <c r="L23" s="38">
        <v>1101</v>
      </c>
      <c r="M23" s="38">
        <v>1101</v>
      </c>
      <c r="N23" s="12">
        <v>1102</v>
      </c>
      <c r="O23" s="12">
        <v>1101</v>
      </c>
      <c r="P23" s="12">
        <v>1101</v>
      </c>
      <c r="Q23" s="12">
        <v>1101</v>
      </c>
      <c r="R23" s="12">
        <v>1101</v>
      </c>
      <c r="S23" s="12">
        <v>1101</v>
      </c>
      <c r="T23" s="12">
        <v>1102</v>
      </c>
    </row>
    <row r="24" spans="1:20" ht="30" x14ac:dyDescent="0.2">
      <c r="A24" s="24">
        <v>18</v>
      </c>
      <c r="B24" s="3" t="s">
        <v>94</v>
      </c>
      <c r="C24" s="62"/>
      <c r="D24" s="62"/>
      <c r="E24" s="63"/>
      <c r="F24" s="63"/>
      <c r="G24" s="46">
        <v>0</v>
      </c>
      <c r="H24" s="38">
        <v>1241</v>
      </c>
      <c r="I24" s="38">
        <v>103</v>
      </c>
      <c r="J24" s="38">
        <v>103</v>
      </c>
      <c r="K24" s="38">
        <v>103</v>
      </c>
      <c r="L24" s="38">
        <v>104</v>
      </c>
      <c r="M24" s="38">
        <v>103</v>
      </c>
      <c r="N24" s="12">
        <v>104</v>
      </c>
      <c r="O24" s="12">
        <v>103</v>
      </c>
      <c r="P24" s="12">
        <v>104</v>
      </c>
      <c r="Q24" s="12">
        <v>103</v>
      </c>
      <c r="R24" s="12">
        <v>104</v>
      </c>
      <c r="S24" s="12">
        <v>103</v>
      </c>
      <c r="T24" s="12">
        <v>104</v>
      </c>
    </row>
    <row r="25" spans="1:20" x14ac:dyDescent="0.2">
      <c r="A25" s="24">
        <v>19</v>
      </c>
      <c r="B25" s="3" t="s">
        <v>95</v>
      </c>
      <c r="C25" s="62"/>
      <c r="D25" s="62"/>
      <c r="E25" s="63"/>
      <c r="F25" s="63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62"/>
      <c r="D26" s="62"/>
      <c r="E26" s="63"/>
      <c r="F26" s="63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62"/>
      <c r="D27" s="62"/>
      <c r="E27" s="63"/>
      <c r="F27" s="63"/>
      <c r="G27" s="46">
        <v>0</v>
      </c>
      <c r="H27" s="38">
        <v>127</v>
      </c>
      <c r="I27" s="38">
        <v>11</v>
      </c>
      <c r="J27" s="38">
        <v>11</v>
      </c>
      <c r="K27" s="38">
        <v>11</v>
      </c>
      <c r="L27" s="38">
        <v>10</v>
      </c>
      <c r="M27" s="38">
        <v>11</v>
      </c>
      <c r="N27" s="12">
        <v>10</v>
      </c>
      <c r="O27" s="12">
        <v>11</v>
      </c>
      <c r="P27" s="12">
        <v>10</v>
      </c>
      <c r="Q27" s="12">
        <v>11</v>
      </c>
      <c r="R27" s="12">
        <v>10</v>
      </c>
      <c r="S27" s="12">
        <v>11</v>
      </c>
      <c r="T27" s="12">
        <v>10</v>
      </c>
    </row>
    <row r="28" spans="1:20" ht="30" x14ac:dyDescent="0.2">
      <c r="A28" s="24">
        <v>22</v>
      </c>
      <c r="B28" s="3" t="s">
        <v>98</v>
      </c>
      <c r="C28" s="62"/>
      <c r="D28" s="62"/>
      <c r="E28" s="63"/>
      <c r="F28" s="63"/>
      <c r="G28" s="46">
        <v>0</v>
      </c>
      <c r="H28" s="38">
        <v>50</v>
      </c>
      <c r="I28" s="38">
        <v>4</v>
      </c>
      <c r="J28" s="38">
        <v>4</v>
      </c>
      <c r="K28" s="38">
        <v>4</v>
      </c>
      <c r="L28" s="38">
        <v>4</v>
      </c>
      <c r="M28" s="38">
        <v>4</v>
      </c>
      <c r="N28" s="12">
        <v>5</v>
      </c>
      <c r="O28" s="12">
        <v>4</v>
      </c>
      <c r="P28" s="12">
        <v>4</v>
      </c>
      <c r="Q28" s="12">
        <v>4</v>
      </c>
      <c r="R28" s="12">
        <v>4</v>
      </c>
      <c r="S28" s="12">
        <v>4</v>
      </c>
      <c r="T28" s="12">
        <v>5</v>
      </c>
    </row>
    <row r="29" spans="1:20" x14ac:dyDescent="0.2">
      <c r="A29" s="24">
        <v>23</v>
      </c>
      <c r="B29" s="3" t="s">
        <v>99</v>
      </c>
      <c r="C29" s="62"/>
      <c r="D29" s="62"/>
      <c r="E29" s="63"/>
      <c r="F29" s="63"/>
      <c r="G29" s="46">
        <v>0</v>
      </c>
      <c r="H29" s="38">
        <v>25250</v>
      </c>
      <c r="I29" s="38">
        <v>2104</v>
      </c>
      <c r="J29" s="38">
        <v>2104</v>
      </c>
      <c r="K29" s="38">
        <v>2104</v>
      </c>
      <c r="L29" s="38">
        <v>2104</v>
      </c>
      <c r="M29" s="38">
        <v>2104</v>
      </c>
      <c r="N29" s="12">
        <v>2105</v>
      </c>
      <c r="O29" s="12">
        <v>2104</v>
      </c>
      <c r="P29" s="12">
        <v>2104</v>
      </c>
      <c r="Q29" s="12">
        <v>2104</v>
      </c>
      <c r="R29" s="12">
        <v>2104</v>
      </c>
      <c r="S29" s="12">
        <v>2104</v>
      </c>
      <c r="T29" s="12">
        <v>2105</v>
      </c>
    </row>
    <row r="30" spans="1:20" x14ac:dyDescent="0.2">
      <c r="A30" s="24">
        <v>24</v>
      </c>
      <c r="B30" s="3" t="s">
        <v>100</v>
      </c>
      <c r="C30" s="62"/>
      <c r="D30" s="62"/>
      <c r="E30" s="63"/>
      <c r="F30" s="63"/>
      <c r="G30" s="46">
        <v>0</v>
      </c>
      <c r="H30" s="38">
        <v>91137</v>
      </c>
      <c r="I30" s="38">
        <v>7595</v>
      </c>
      <c r="J30" s="38">
        <v>7595</v>
      </c>
      <c r="K30" s="38">
        <v>7595</v>
      </c>
      <c r="L30" s="38">
        <v>7594</v>
      </c>
      <c r="M30" s="38">
        <v>7595</v>
      </c>
      <c r="N30" s="12">
        <v>7595</v>
      </c>
      <c r="O30" s="12">
        <v>7595</v>
      </c>
      <c r="P30" s="12">
        <v>7594</v>
      </c>
      <c r="Q30" s="12">
        <v>7595</v>
      </c>
      <c r="R30" s="12">
        <v>7595</v>
      </c>
      <c r="S30" s="12">
        <v>7595</v>
      </c>
      <c r="T30" s="12">
        <v>7594</v>
      </c>
    </row>
    <row r="31" spans="1:20" x14ac:dyDescent="0.2">
      <c r="A31" s="24">
        <v>25</v>
      </c>
      <c r="B31" s="3" t="s">
        <v>101</v>
      </c>
      <c r="C31" s="62"/>
      <c r="D31" s="62"/>
      <c r="E31" s="63"/>
      <c r="F31" s="63"/>
      <c r="G31" s="46">
        <v>0</v>
      </c>
      <c r="H31" s="38">
        <v>46545</v>
      </c>
      <c r="I31" s="38">
        <v>3879</v>
      </c>
      <c r="J31" s="38">
        <v>3879</v>
      </c>
      <c r="K31" s="38">
        <v>3879</v>
      </c>
      <c r="L31" s="38">
        <v>3878</v>
      </c>
      <c r="M31" s="38">
        <v>3879</v>
      </c>
      <c r="N31" s="12">
        <v>3879</v>
      </c>
      <c r="O31" s="12">
        <v>3879</v>
      </c>
      <c r="P31" s="12">
        <v>3878</v>
      </c>
      <c r="Q31" s="12">
        <v>3879</v>
      </c>
      <c r="R31" s="12">
        <v>3879</v>
      </c>
      <c r="S31" s="12">
        <v>3879</v>
      </c>
      <c r="T31" s="12">
        <v>3878</v>
      </c>
    </row>
    <row r="32" spans="1:20" x14ac:dyDescent="0.2">
      <c r="A32" s="24">
        <v>26</v>
      </c>
      <c r="B32" s="3" t="s">
        <v>102</v>
      </c>
      <c r="C32" s="62"/>
      <c r="D32" s="62"/>
      <c r="E32" s="63"/>
      <c r="F32" s="63"/>
      <c r="G32" s="46">
        <v>0</v>
      </c>
      <c r="H32" s="38">
        <v>39678</v>
      </c>
      <c r="I32" s="38">
        <v>3307</v>
      </c>
      <c r="J32" s="38">
        <v>3306</v>
      </c>
      <c r="K32" s="38">
        <v>3307</v>
      </c>
      <c r="L32" s="38">
        <v>3306</v>
      </c>
      <c r="M32" s="38">
        <v>3307</v>
      </c>
      <c r="N32" s="12">
        <v>3306</v>
      </c>
      <c r="O32" s="12">
        <v>3307</v>
      </c>
      <c r="P32" s="12">
        <v>3306</v>
      </c>
      <c r="Q32" s="12">
        <v>3307</v>
      </c>
      <c r="R32" s="12">
        <v>3306</v>
      </c>
      <c r="S32" s="12">
        <v>3307</v>
      </c>
      <c r="T32" s="12">
        <v>3306</v>
      </c>
    </row>
    <row r="33" spans="1:20" ht="30" x14ac:dyDescent="0.2">
      <c r="A33" s="24">
        <v>27</v>
      </c>
      <c r="B33" s="3" t="s">
        <v>103</v>
      </c>
      <c r="C33" s="62"/>
      <c r="D33" s="62"/>
      <c r="E33" s="63"/>
      <c r="F33" s="63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62"/>
      <c r="D34" s="62"/>
      <c r="E34" s="63"/>
      <c r="F34" s="63"/>
      <c r="G34" s="46">
        <v>0</v>
      </c>
      <c r="H34" s="38">
        <v>35948</v>
      </c>
      <c r="I34" s="38">
        <v>2996</v>
      </c>
      <c r="J34" s="38">
        <v>2996</v>
      </c>
      <c r="K34" s="38">
        <v>2995</v>
      </c>
      <c r="L34" s="38">
        <v>2996</v>
      </c>
      <c r="M34" s="38">
        <v>2996</v>
      </c>
      <c r="N34" s="12">
        <v>2995</v>
      </c>
      <c r="O34" s="12">
        <v>2996</v>
      </c>
      <c r="P34" s="12">
        <v>2996</v>
      </c>
      <c r="Q34" s="12">
        <v>2995</v>
      </c>
      <c r="R34" s="12">
        <v>2996</v>
      </c>
      <c r="S34" s="12">
        <v>2996</v>
      </c>
      <c r="T34" s="12">
        <v>2995</v>
      </c>
    </row>
    <row r="35" spans="1:20" x14ac:dyDescent="0.2">
      <c r="A35" s="24">
        <v>29</v>
      </c>
      <c r="B35" s="3" t="s">
        <v>105</v>
      </c>
      <c r="C35" s="62"/>
      <c r="D35" s="62"/>
      <c r="E35" s="63"/>
      <c r="F35" s="63"/>
      <c r="G35" s="46">
        <v>0</v>
      </c>
      <c r="H35" s="38">
        <v>1490</v>
      </c>
      <c r="I35" s="38">
        <v>124</v>
      </c>
      <c r="J35" s="38">
        <v>124</v>
      </c>
      <c r="K35" s="38">
        <v>124</v>
      </c>
      <c r="L35" s="38">
        <v>124</v>
      </c>
      <c r="M35" s="38">
        <v>124</v>
      </c>
      <c r="N35" s="12">
        <v>125</v>
      </c>
      <c r="O35" s="12">
        <v>124</v>
      </c>
      <c r="P35" s="12">
        <v>124</v>
      </c>
      <c r="Q35" s="12">
        <v>124</v>
      </c>
      <c r="R35" s="12">
        <v>124</v>
      </c>
      <c r="S35" s="12">
        <v>124</v>
      </c>
      <c r="T35" s="12">
        <v>125</v>
      </c>
    </row>
    <row r="36" spans="1:20" x14ac:dyDescent="0.2">
      <c r="A36" s="24">
        <v>30</v>
      </c>
      <c r="B36" s="3" t="s">
        <v>106</v>
      </c>
      <c r="C36" s="62"/>
      <c r="D36" s="62"/>
      <c r="E36" s="63"/>
      <c r="F36" s="63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62"/>
      <c r="D37" s="62"/>
      <c r="E37" s="63"/>
      <c r="F37" s="63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62"/>
      <c r="D38" s="62"/>
      <c r="E38" s="63"/>
      <c r="F38" s="63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62"/>
      <c r="D39" s="62"/>
      <c r="E39" s="63"/>
      <c r="F39" s="63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62"/>
      <c r="D40" s="62"/>
      <c r="E40" s="63"/>
      <c r="F40" s="63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63"/>
      <c r="D41" s="63"/>
      <c r="E41" s="63"/>
      <c r="F41" s="63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62"/>
      <c r="D42" s="62"/>
      <c r="E42" s="63"/>
      <c r="F42" s="63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62"/>
      <c r="D43" s="62"/>
      <c r="E43" s="63"/>
      <c r="F43" s="63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62"/>
      <c r="D44" s="62"/>
      <c r="E44" s="63"/>
      <c r="F44" s="63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62"/>
      <c r="D45" s="62"/>
      <c r="E45" s="63"/>
      <c r="F45" s="63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62"/>
      <c r="D46" s="62"/>
      <c r="E46" s="63"/>
      <c r="F46" s="63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62"/>
      <c r="D47" s="62"/>
      <c r="E47" s="63"/>
      <c r="F47" s="63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62"/>
      <c r="D48" s="62"/>
      <c r="E48" s="63"/>
      <c r="F48" s="63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62"/>
      <c r="D49" s="62"/>
      <c r="E49" s="63"/>
      <c r="F49" s="63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62"/>
      <c r="D50" s="62"/>
      <c r="E50" s="63"/>
      <c r="F50" s="63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62"/>
      <c r="D51" s="62"/>
      <c r="E51" s="63"/>
      <c r="F51" s="63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62"/>
      <c r="D52" s="62"/>
      <c r="E52" s="63"/>
      <c r="F52" s="63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62"/>
      <c r="D53" s="62"/>
      <c r="E53" s="63"/>
      <c r="F53" s="63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62"/>
      <c r="D54" s="62"/>
      <c r="E54" s="63"/>
      <c r="F54" s="63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62"/>
      <c r="D55" s="62"/>
      <c r="E55" s="63"/>
      <c r="F55" s="63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62"/>
      <c r="D56" s="62"/>
      <c r="E56" s="63"/>
      <c r="F56" s="63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62"/>
      <c r="D57" s="62"/>
      <c r="E57" s="63"/>
      <c r="F57" s="63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62"/>
      <c r="D58" s="62"/>
      <c r="E58" s="63"/>
      <c r="F58" s="63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62"/>
      <c r="D59" s="62"/>
      <c r="E59" s="63"/>
      <c r="F59" s="63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62"/>
      <c r="D60" s="62"/>
      <c r="E60" s="63"/>
      <c r="F60" s="63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62"/>
      <c r="D61" s="62"/>
      <c r="E61" s="63"/>
      <c r="F61" s="63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62"/>
      <c r="D62" s="62"/>
      <c r="E62" s="63"/>
      <c r="F62" s="63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62"/>
      <c r="D63" s="62"/>
      <c r="E63" s="63"/>
      <c r="F63" s="63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62"/>
      <c r="D64" s="62"/>
      <c r="E64" s="63"/>
      <c r="F64" s="63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328</v>
      </c>
      <c r="C65" s="62"/>
      <c r="D65" s="62"/>
      <c r="E65" s="63"/>
      <c r="F65" s="63"/>
      <c r="G65" s="46"/>
      <c r="H65" s="38">
        <v>1000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63">
        <f ca="1">SUM(C7:C100)</f>
        <v>0</v>
      </c>
      <c r="D66" s="63">
        <f ca="1">SUM(D7:D100)</f>
        <v>0</v>
      </c>
      <c r="E66" s="63" t="e">
        <f ca="1">C66/(C66+D66)</f>
        <v>#DIV/0!</v>
      </c>
      <c r="F66" s="63" t="e">
        <f ca="1">1-E66</f>
        <v>#DIV/0!</v>
      </c>
      <c r="G66" s="48">
        <f t="shared" ref="G66:T66" si="0">SUM(G7:G65)</f>
        <v>0</v>
      </c>
      <c r="H66" s="48">
        <f t="shared" si="0"/>
        <v>418489</v>
      </c>
      <c r="I66" s="48">
        <f t="shared" si="0"/>
        <v>34819</v>
      </c>
      <c r="J66" s="48">
        <f t="shared" si="0"/>
        <v>34779</v>
      </c>
      <c r="K66" s="48">
        <f t="shared" si="0"/>
        <v>34802</v>
      </c>
      <c r="L66" s="48">
        <f t="shared" si="0"/>
        <v>34776</v>
      </c>
      <c r="M66" s="48">
        <f t="shared" si="0"/>
        <v>34819</v>
      </c>
      <c r="N66" s="8">
        <f t="shared" si="0"/>
        <v>34750</v>
      </c>
      <c r="O66" s="8">
        <f t="shared" si="0"/>
        <v>34819</v>
      </c>
      <c r="P66" s="8">
        <f t="shared" si="0"/>
        <v>34776</v>
      </c>
      <c r="Q66" s="8">
        <f t="shared" si="0"/>
        <v>34802</v>
      </c>
      <c r="R66" s="8">
        <f t="shared" si="0"/>
        <v>34774</v>
      </c>
      <c r="S66" s="8">
        <f t="shared" si="0"/>
        <v>34819</v>
      </c>
      <c r="T66" s="8">
        <f t="shared" si="0"/>
        <v>34754</v>
      </c>
    </row>
    <row r="67" spans="1:20" x14ac:dyDescent="0.2">
      <c r="H67" s="51"/>
      <c r="I67" s="51"/>
      <c r="J67" s="51"/>
    </row>
    <row r="68" spans="1:20" x14ac:dyDescent="0.2">
      <c r="C68" s="64"/>
      <c r="D68" s="64"/>
      <c r="E68" s="64"/>
      <c r="F68" s="64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5:K5"/>
    <mergeCell ref="I4:T4"/>
    <mergeCell ref="R5:T5"/>
    <mergeCell ref="O5:Q5"/>
    <mergeCell ref="L5:N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workbookViewId="0">
      <pane xSplit="6" ySplit="6" topLeftCell="G34" activePane="bottomRight" state="frozen"/>
      <selection pane="topRight"/>
      <selection pane="bottomLeft"/>
      <selection pane="bottomRight" activeCell="B65" sqref="B65:G65"/>
    </sheetView>
  </sheetViews>
  <sheetFormatPr defaultColWidth="9.109375" defaultRowHeight="15" x14ac:dyDescent="0.2"/>
  <cols>
    <col min="1" max="1" width="9.109375" style="33"/>
    <col min="2" max="2" width="44.33203125" style="37" customWidth="1"/>
    <col min="3" max="6" width="13" style="37" hidden="1" customWidth="1"/>
    <col min="7" max="9" width="18.44140625" style="40" customWidth="1"/>
    <col min="10" max="12" width="20.44140625" style="41" customWidth="1"/>
    <col min="13" max="15" width="18.6640625" style="41" customWidth="1"/>
    <col min="16" max="18" width="19.88671875" style="41" customWidth="1"/>
    <col min="19" max="19" width="21" style="41" customWidth="1"/>
    <col min="20" max="20" width="9.109375" style="33"/>
  </cols>
  <sheetData>
    <row r="1" spans="1:19" x14ac:dyDescent="0.2">
      <c r="S1" s="42" t="s">
        <v>241</v>
      </c>
    </row>
    <row r="3" spans="1:19" ht="15.75" customHeight="1" x14ac:dyDescent="0.25">
      <c r="A3" s="33" t="s">
        <v>242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</row>
    <row r="4" spans="1:19" ht="32.25" customHeight="1" x14ac:dyDescent="0.2">
      <c r="A4" s="131"/>
      <c r="B4" s="90" t="s">
        <v>50</v>
      </c>
      <c r="C4" s="113" t="s">
        <v>51</v>
      </c>
      <c r="D4" s="114"/>
      <c r="E4" s="114"/>
      <c r="F4" s="115"/>
      <c r="G4" s="116" t="s">
        <v>243</v>
      </c>
      <c r="H4" s="135" t="s">
        <v>54</v>
      </c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7"/>
    </row>
    <row r="5" spans="1:19" s="43" customFormat="1" ht="54.75" customHeight="1" x14ac:dyDescent="0.2">
      <c r="A5" s="131"/>
      <c r="B5" s="90"/>
      <c r="C5" s="100" t="s">
        <v>55</v>
      </c>
      <c r="D5" s="100"/>
      <c r="E5" s="104" t="s">
        <v>244</v>
      </c>
      <c r="F5" s="106"/>
      <c r="G5" s="116"/>
      <c r="H5" s="132" t="s">
        <v>59</v>
      </c>
      <c r="I5" s="133"/>
      <c r="J5" s="134"/>
      <c r="K5" s="132" t="s">
        <v>60</v>
      </c>
      <c r="L5" s="133"/>
      <c r="M5" s="134"/>
      <c r="N5" s="132" t="s">
        <v>61</v>
      </c>
      <c r="O5" s="133"/>
      <c r="P5" s="134"/>
      <c r="Q5" s="132" t="s">
        <v>62</v>
      </c>
      <c r="R5" s="133"/>
      <c r="S5" s="134"/>
    </row>
    <row r="6" spans="1:19" s="45" customFormat="1" x14ac:dyDescent="0.2">
      <c r="A6" s="131"/>
      <c r="B6" s="90"/>
      <c r="C6" s="44" t="s">
        <v>63</v>
      </c>
      <c r="D6" s="44" t="s">
        <v>64</v>
      </c>
      <c r="E6" s="44" t="s">
        <v>63</v>
      </c>
      <c r="F6" s="44" t="s">
        <v>64</v>
      </c>
      <c r="G6" s="116"/>
      <c r="H6" s="82" t="s">
        <v>139</v>
      </c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</row>
    <row r="7" spans="1:19" x14ac:dyDescent="0.2">
      <c r="A7" s="32">
        <v>1</v>
      </c>
      <c r="B7" s="3" t="s">
        <v>77</v>
      </c>
      <c r="C7" s="56"/>
      <c r="D7" s="56"/>
      <c r="E7" s="32"/>
      <c r="F7" s="32"/>
      <c r="G7" s="38">
        <v>4263</v>
      </c>
      <c r="H7" s="38">
        <v>355</v>
      </c>
      <c r="I7" s="38">
        <v>354</v>
      </c>
      <c r="J7" s="12">
        <v>356</v>
      </c>
      <c r="K7" s="12">
        <v>353</v>
      </c>
      <c r="L7" s="12">
        <v>355</v>
      </c>
      <c r="M7" s="12">
        <v>359</v>
      </c>
      <c r="N7" s="12">
        <v>355</v>
      </c>
      <c r="O7" s="12">
        <v>353</v>
      </c>
      <c r="P7" s="12">
        <v>356</v>
      </c>
      <c r="Q7" s="12">
        <v>354</v>
      </c>
      <c r="R7" s="12">
        <v>355</v>
      </c>
      <c r="S7" s="12">
        <v>358</v>
      </c>
    </row>
    <row r="8" spans="1:19" x14ac:dyDescent="0.2">
      <c r="A8" s="32">
        <v>2</v>
      </c>
      <c r="B8" s="3" t="s">
        <v>78</v>
      </c>
      <c r="C8" s="56"/>
      <c r="D8" s="56"/>
      <c r="E8" s="32"/>
      <c r="F8" s="32"/>
      <c r="G8" s="38">
        <v>2768</v>
      </c>
      <c r="H8" s="38">
        <v>231</v>
      </c>
      <c r="I8" s="38">
        <v>230</v>
      </c>
      <c r="J8" s="12">
        <v>232</v>
      </c>
      <c r="K8" s="12">
        <v>229</v>
      </c>
      <c r="L8" s="12">
        <v>231</v>
      </c>
      <c r="M8" s="12">
        <v>231</v>
      </c>
      <c r="N8" s="12">
        <v>231</v>
      </c>
      <c r="O8" s="12">
        <v>229</v>
      </c>
      <c r="P8" s="12">
        <v>232</v>
      </c>
      <c r="Q8" s="12">
        <v>229</v>
      </c>
      <c r="R8" s="12">
        <v>231</v>
      </c>
      <c r="S8" s="12">
        <v>232</v>
      </c>
    </row>
    <row r="9" spans="1:19" x14ac:dyDescent="0.2">
      <c r="A9" s="32">
        <v>3</v>
      </c>
      <c r="B9" s="3" t="s">
        <v>79</v>
      </c>
      <c r="C9" s="56"/>
      <c r="D9" s="56"/>
      <c r="E9" s="32"/>
      <c r="F9" s="32"/>
      <c r="G9" s="38">
        <v>5436</v>
      </c>
      <c r="H9" s="38">
        <v>452</v>
      </c>
      <c r="I9" s="38">
        <v>449</v>
      </c>
      <c r="J9" s="12">
        <v>450</v>
      </c>
      <c r="K9" s="12">
        <v>485</v>
      </c>
      <c r="L9" s="12">
        <v>452</v>
      </c>
      <c r="M9" s="12">
        <v>448</v>
      </c>
      <c r="N9" s="12">
        <v>452</v>
      </c>
      <c r="O9" s="12">
        <v>449</v>
      </c>
      <c r="P9" s="12">
        <v>450</v>
      </c>
      <c r="Q9" s="12">
        <v>449</v>
      </c>
      <c r="R9" s="12">
        <v>452</v>
      </c>
      <c r="S9" s="12">
        <v>448</v>
      </c>
    </row>
    <row r="10" spans="1:19" x14ac:dyDescent="0.2">
      <c r="A10" s="32">
        <v>4</v>
      </c>
      <c r="B10" s="3" t="s">
        <v>80</v>
      </c>
      <c r="C10" s="56"/>
      <c r="D10" s="56"/>
      <c r="E10" s="32"/>
      <c r="F10" s="32"/>
      <c r="G10" s="38">
        <v>3434</v>
      </c>
      <c r="H10" s="38">
        <v>285</v>
      </c>
      <c r="I10" s="38">
        <v>285</v>
      </c>
      <c r="J10" s="12">
        <v>287</v>
      </c>
      <c r="K10" s="12">
        <v>283</v>
      </c>
      <c r="L10" s="12">
        <v>285</v>
      </c>
      <c r="M10" s="12">
        <v>289</v>
      </c>
      <c r="N10" s="12">
        <v>287</v>
      </c>
      <c r="O10" s="12">
        <v>285</v>
      </c>
      <c r="P10" s="12">
        <v>289</v>
      </c>
      <c r="Q10" s="12">
        <v>285</v>
      </c>
      <c r="R10" s="12">
        <v>287</v>
      </c>
      <c r="S10" s="12">
        <v>287</v>
      </c>
    </row>
    <row r="11" spans="1:19" x14ac:dyDescent="0.2">
      <c r="A11" s="32">
        <v>5</v>
      </c>
      <c r="B11" s="3" t="s">
        <v>81</v>
      </c>
      <c r="C11" s="56"/>
      <c r="D11" s="56"/>
      <c r="E11" s="32"/>
      <c r="F11" s="32"/>
      <c r="G11" s="38">
        <v>3014</v>
      </c>
      <c r="H11" s="38">
        <v>249</v>
      </c>
      <c r="I11" s="38">
        <v>249</v>
      </c>
      <c r="J11" s="12">
        <v>251</v>
      </c>
      <c r="K11" s="12">
        <v>252</v>
      </c>
      <c r="L11" s="12">
        <v>250</v>
      </c>
      <c r="M11" s="12">
        <v>253</v>
      </c>
      <c r="N11" s="12">
        <v>250</v>
      </c>
      <c r="O11" s="12">
        <v>252</v>
      </c>
      <c r="P11" s="12">
        <v>252</v>
      </c>
      <c r="Q11" s="12">
        <v>250</v>
      </c>
      <c r="R11" s="12">
        <v>250</v>
      </c>
      <c r="S11" s="12">
        <v>256</v>
      </c>
    </row>
    <row r="12" spans="1:19" x14ac:dyDescent="0.2">
      <c r="A12" s="32">
        <v>6</v>
      </c>
      <c r="B12" s="3" t="s">
        <v>82</v>
      </c>
      <c r="C12" s="56"/>
      <c r="D12" s="56"/>
      <c r="E12" s="32"/>
      <c r="F12" s="32"/>
      <c r="G12" s="38">
        <v>4460</v>
      </c>
      <c r="H12" s="38">
        <v>372</v>
      </c>
      <c r="I12" s="38">
        <v>372</v>
      </c>
      <c r="J12" s="12">
        <v>373</v>
      </c>
      <c r="K12" s="12">
        <v>370</v>
      </c>
      <c r="L12" s="12">
        <v>372</v>
      </c>
      <c r="M12" s="12">
        <v>371</v>
      </c>
      <c r="N12" s="12">
        <v>372</v>
      </c>
      <c r="O12" s="12">
        <v>370</v>
      </c>
      <c r="P12" s="12">
        <v>373</v>
      </c>
      <c r="Q12" s="12">
        <v>370</v>
      </c>
      <c r="R12" s="12">
        <v>372</v>
      </c>
      <c r="S12" s="12">
        <v>373</v>
      </c>
    </row>
    <row r="13" spans="1:19" x14ac:dyDescent="0.2">
      <c r="A13" s="32">
        <v>7</v>
      </c>
      <c r="B13" s="3" t="s">
        <v>83</v>
      </c>
      <c r="C13" s="56"/>
      <c r="D13" s="56"/>
      <c r="E13" s="32"/>
      <c r="F13" s="32"/>
      <c r="G13" s="38">
        <v>3975</v>
      </c>
      <c r="H13" s="38">
        <v>329</v>
      </c>
      <c r="I13" s="38">
        <v>330</v>
      </c>
      <c r="J13" s="12">
        <v>331</v>
      </c>
      <c r="K13" s="12">
        <v>332</v>
      </c>
      <c r="L13" s="12">
        <v>330</v>
      </c>
      <c r="M13" s="12">
        <v>334</v>
      </c>
      <c r="N13" s="12">
        <v>330</v>
      </c>
      <c r="O13" s="12">
        <v>332</v>
      </c>
      <c r="P13" s="12">
        <v>331</v>
      </c>
      <c r="Q13" s="12">
        <v>331</v>
      </c>
      <c r="R13" s="12">
        <v>330</v>
      </c>
      <c r="S13" s="12">
        <v>335</v>
      </c>
    </row>
    <row r="14" spans="1:19" x14ac:dyDescent="0.2">
      <c r="A14" s="32">
        <v>8</v>
      </c>
      <c r="B14" s="3" t="s">
        <v>84</v>
      </c>
      <c r="C14" s="56"/>
      <c r="D14" s="56"/>
      <c r="E14" s="32"/>
      <c r="F14" s="32"/>
      <c r="G14" s="38">
        <v>3285</v>
      </c>
      <c r="H14" s="38">
        <v>273</v>
      </c>
      <c r="I14" s="38">
        <v>272</v>
      </c>
      <c r="J14" s="12">
        <v>275</v>
      </c>
      <c r="K14" s="12">
        <v>273</v>
      </c>
      <c r="L14" s="12">
        <v>273</v>
      </c>
      <c r="M14" s="12">
        <v>274</v>
      </c>
      <c r="N14" s="12">
        <v>274</v>
      </c>
      <c r="O14" s="12">
        <v>274</v>
      </c>
      <c r="P14" s="12">
        <v>276</v>
      </c>
      <c r="Q14" s="12">
        <v>273</v>
      </c>
      <c r="R14" s="12">
        <v>274</v>
      </c>
      <c r="S14" s="12">
        <v>274</v>
      </c>
    </row>
    <row r="15" spans="1:19" x14ac:dyDescent="0.2">
      <c r="A15" s="32">
        <v>9</v>
      </c>
      <c r="B15" s="3" t="s">
        <v>85</v>
      </c>
      <c r="C15" s="56"/>
      <c r="D15" s="56"/>
      <c r="E15" s="32"/>
      <c r="F15" s="32"/>
      <c r="G15" s="38">
        <v>2019</v>
      </c>
      <c r="H15" s="38">
        <v>169</v>
      </c>
      <c r="I15" s="38">
        <v>169</v>
      </c>
      <c r="J15" s="12">
        <v>168</v>
      </c>
      <c r="K15" s="12">
        <v>171</v>
      </c>
      <c r="L15" s="12">
        <v>169</v>
      </c>
      <c r="M15" s="12">
        <v>167</v>
      </c>
      <c r="N15" s="12">
        <v>169</v>
      </c>
      <c r="O15" s="12">
        <v>166</v>
      </c>
      <c r="P15" s="12">
        <v>168</v>
      </c>
      <c r="Q15" s="12">
        <v>168</v>
      </c>
      <c r="R15" s="12">
        <v>169</v>
      </c>
      <c r="S15" s="12">
        <v>166</v>
      </c>
    </row>
    <row r="16" spans="1:19" x14ac:dyDescent="0.2">
      <c r="A16" s="32">
        <v>10</v>
      </c>
      <c r="B16" s="3" t="s">
        <v>86</v>
      </c>
      <c r="C16" s="56"/>
      <c r="D16" s="56"/>
      <c r="E16" s="32"/>
      <c r="F16" s="32"/>
      <c r="G16" s="38">
        <v>2160</v>
      </c>
      <c r="H16" s="38">
        <v>181</v>
      </c>
      <c r="I16" s="38">
        <v>180</v>
      </c>
      <c r="J16" s="12">
        <v>181</v>
      </c>
      <c r="K16" s="12">
        <v>179</v>
      </c>
      <c r="L16" s="12">
        <v>181</v>
      </c>
      <c r="M16" s="12">
        <v>178</v>
      </c>
      <c r="N16" s="12">
        <v>181</v>
      </c>
      <c r="O16" s="12">
        <v>179</v>
      </c>
      <c r="P16" s="12">
        <v>181</v>
      </c>
      <c r="Q16" s="12">
        <v>179</v>
      </c>
      <c r="R16" s="12">
        <v>181</v>
      </c>
      <c r="S16" s="12">
        <v>179</v>
      </c>
    </row>
    <row r="17" spans="1:19" x14ac:dyDescent="0.2">
      <c r="A17" s="32">
        <v>11</v>
      </c>
      <c r="B17" s="3" t="s">
        <v>87</v>
      </c>
      <c r="C17" s="56"/>
      <c r="D17" s="56"/>
      <c r="E17" s="32"/>
      <c r="F17" s="32"/>
      <c r="G17" s="38">
        <v>5800</v>
      </c>
      <c r="H17" s="38">
        <v>483</v>
      </c>
      <c r="I17" s="38">
        <v>483</v>
      </c>
      <c r="J17" s="12">
        <v>482</v>
      </c>
      <c r="K17" s="12">
        <v>485</v>
      </c>
      <c r="L17" s="12">
        <v>483</v>
      </c>
      <c r="M17" s="12">
        <v>483</v>
      </c>
      <c r="N17" s="12">
        <v>483</v>
      </c>
      <c r="O17" s="12">
        <v>485</v>
      </c>
      <c r="P17" s="12">
        <v>482</v>
      </c>
      <c r="Q17" s="12">
        <v>483</v>
      </c>
      <c r="R17" s="12">
        <v>483</v>
      </c>
      <c r="S17" s="12">
        <v>485</v>
      </c>
    </row>
    <row r="18" spans="1:19" x14ac:dyDescent="0.2">
      <c r="A18" s="32">
        <v>12</v>
      </c>
      <c r="B18" s="3" t="s">
        <v>88</v>
      </c>
      <c r="C18" s="56"/>
      <c r="D18" s="56"/>
      <c r="E18" s="32"/>
      <c r="F18" s="32"/>
      <c r="G18" s="38">
        <v>16416</v>
      </c>
      <c r="H18" s="38">
        <v>1366</v>
      </c>
      <c r="I18" s="38">
        <v>1366</v>
      </c>
      <c r="J18" s="12">
        <v>1361</v>
      </c>
      <c r="K18" s="12">
        <v>1412</v>
      </c>
      <c r="L18" s="12">
        <v>1366</v>
      </c>
      <c r="M18" s="12">
        <v>1359</v>
      </c>
      <c r="N18" s="12">
        <v>1366</v>
      </c>
      <c r="O18" s="12">
        <v>1366</v>
      </c>
      <c r="P18" s="12">
        <v>1361</v>
      </c>
      <c r="Q18" s="12">
        <v>1365</v>
      </c>
      <c r="R18" s="12">
        <v>1366</v>
      </c>
      <c r="S18" s="12">
        <v>1362</v>
      </c>
    </row>
    <row r="19" spans="1:19" x14ac:dyDescent="0.2">
      <c r="A19" s="32">
        <v>13</v>
      </c>
      <c r="B19" s="3" t="s">
        <v>89</v>
      </c>
      <c r="C19" s="56"/>
      <c r="D19" s="56"/>
      <c r="E19" s="32"/>
      <c r="F19" s="32"/>
      <c r="G19" s="38">
        <v>14728</v>
      </c>
      <c r="H19" s="38">
        <v>1226</v>
      </c>
      <c r="I19" s="38">
        <v>1227</v>
      </c>
      <c r="J19" s="12">
        <v>1227</v>
      </c>
      <c r="K19" s="12">
        <v>1228</v>
      </c>
      <c r="L19" s="12">
        <v>1226</v>
      </c>
      <c r="M19" s="12">
        <v>1228</v>
      </c>
      <c r="N19" s="12">
        <v>1226</v>
      </c>
      <c r="O19" s="12">
        <v>1228</v>
      </c>
      <c r="P19" s="12">
        <v>1227</v>
      </c>
      <c r="Q19" s="12">
        <v>1227</v>
      </c>
      <c r="R19" s="12">
        <v>1226</v>
      </c>
      <c r="S19" s="12">
        <v>1232</v>
      </c>
    </row>
    <row r="20" spans="1:19" x14ac:dyDescent="0.2">
      <c r="A20" s="32">
        <v>14</v>
      </c>
      <c r="B20" s="3" t="s">
        <v>90</v>
      </c>
      <c r="C20" s="56"/>
      <c r="D20" s="56"/>
      <c r="E20" s="32"/>
      <c r="F20" s="32"/>
      <c r="G20" s="38">
        <v>9089</v>
      </c>
      <c r="H20" s="38">
        <v>756</v>
      </c>
      <c r="I20" s="38">
        <v>756</v>
      </c>
      <c r="J20" s="12">
        <v>755</v>
      </c>
      <c r="K20" s="12">
        <v>781</v>
      </c>
      <c r="L20" s="12">
        <v>756</v>
      </c>
      <c r="M20" s="12">
        <v>754</v>
      </c>
      <c r="N20" s="12">
        <v>756</v>
      </c>
      <c r="O20" s="12">
        <v>755</v>
      </c>
      <c r="P20" s="12">
        <v>755</v>
      </c>
      <c r="Q20" s="12">
        <v>755</v>
      </c>
      <c r="R20" s="12">
        <v>756</v>
      </c>
      <c r="S20" s="12">
        <v>754</v>
      </c>
    </row>
    <row r="21" spans="1:19" ht="30" x14ac:dyDescent="0.2">
      <c r="A21" s="32">
        <v>15</v>
      </c>
      <c r="B21" s="3" t="s">
        <v>91</v>
      </c>
      <c r="C21" s="56"/>
      <c r="D21" s="56"/>
      <c r="E21" s="32"/>
      <c r="F21" s="32"/>
      <c r="G21" s="38">
        <v>3647</v>
      </c>
      <c r="H21" s="38">
        <v>303</v>
      </c>
      <c r="I21" s="38">
        <v>303</v>
      </c>
      <c r="J21" s="12">
        <v>304</v>
      </c>
      <c r="K21" s="12">
        <v>303</v>
      </c>
      <c r="L21" s="12">
        <v>303</v>
      </c>
      <c r="M21" s="12">
        <v>305</v>
      </c>
      <c r="N21" s="12">
        <v>304</v>
      </c>
      <c r="O21" s="12">
        <v>304</v>
      </c>
      <c r="P21" s="12">
        <v>305</v>
      </c>
      <c r="Q21" s="12">
        <v>304</v>
      </c>
      <c r="R21" s="12">
        <v>304</v>
      </c>
      <c r="S21" s="12">
        <v>305</v>
      </c>
    </row>
    <row r="22" spans="1:19" x14ac:dyDescent="0.2">
      <c r="A22" s="32">
        <v>16</v>
      </c>
      <c r="B22" s="3" t="s">
        <v>92</v>
      </c>
      <c r="C22" s="56"/>
      <c r="D22" s="56"/>
      <c r="E22" s="32"/>
      <c r="F22" s="32"/>
      <c r="G22" s="38">
        <v>7218</v>
      </c>
      <c r="H22" s="38">
        <v>601</v>
      </c>
      <c r="I22" s="38">
        <v>601</v>
      </c>
      <c r="J22" s="12">
        <v>602</v>
      </c>
      <c r="K22" s="12">
        <v>601</v>
      </c>
      <c r="L22" s="12">
        <v>601</v>
      </c>
      <c r="M22" s="12">
        <v>603</v>
      </c>
      <c r="N22" s="12">
        <v>601</v>
      </c>
      <c r="O22" s="12">
        <v>601</v>
      </c>
      <c r="P22" s="12">
        <v>602</v>
      </c>
      <c r="Q22" s="12">
        <v>601</v>
      </c>
      <c r="R22" s="12">
        <v>601</v>
      </c>
      <c r="S22" s="12">
        <v>603</v>
      </c>
    </row>
    <row r="23" spans="1:19" x14ac:dyDescent="0.2">
      <c r="A23" s="32">
        <v>17</v>
      </c>
      <c r="B23" s="3" t="s">
        <v>93</v>
      </c>
      <c r="C23" s="56"/>
      <c r="D23" s="56"/>
      <c r="E23" s="32"/>
      <c r="F23" s="32"/>
      <c r="G23" s="38">
        <v>5427</v>
      </c>
      <c r="H23" s="38">
        <v>452</v>
      </c>
      <c r="I23" s="38">
        <v>452</v>
      </c>
      <c r="J23" s="12">
        <v>452</v>
      </c>
      <c r="K23" s="12">
        <v>457</v>
      </c>
      <c r="L23" s="12">
        <v>452</v>
      </c>
      <c r="M23" s="12">
        <v>452</v>
      </c>
      <c r="N23" s="12">
        <v>452</v>
      </c>
      <c r="O23" s="12">
        <v>452</v>
      </c>
      <c r="P23" s="12">
        <v>452</v>
      </c>
      <c r="Q23" s="12">
        <v>452</v>
      </c>
      <c r="R23" s="12">
        <v>452</v>
      </c>
      <c r="S23" s="12">
        <v>450</v>
      </c>
    </row>
    <row r="24" spans="1:19" ht="30" x14ac:dyDescent="0.2">
      <c r="A24" s="32">
        <v>18</v>
      </c>
      <c r="B24" s="3" t="s">
        <v>94</v>
      </c>
      <c r="C24" s="56"/>
      <c r="D24" s="56"/>
      <c r="E24" s="32"/>
      <c r="F24" s="32"/>
      <c r="G24" s="38">
        <v>3360</v>
      </c>
      <c r="H24" s="38">
        <v>280</v>
      </c>
      <c r="I24" s="38">
        <v>280</v>
      </c>
      <c r="J24" s="12">
        <v>280</v>
      </c>
      <c r="K24" s="12">
        <v>280</v>
      </c>
      <c r="L24" s="12">
        <v>280</v>
      </c>
      <c r="M24" s="12">
        <v>280</v>
      </c>
      <c r="N24" s="12">
        <v>280</v>
      </c>
      <c r="O24" s="12">
        <v>280</v>
      </c>
      <c r="P24" s="12">
        <v>280</v>
      </c>
      <c r="Q24" s="12">
        <v>280</v>
      </c>
      <c r="R24" s="12">
        <v>280</v>
      </c>
      <c r="S24" s="12">
        <v>280</v>
      </c>
    </row>
    <row r="25" spans="1:19" x14ac:dyDescent="0.2">
      <c r="A25" s="32">
        <v>19</v>
      </c>
      <c r="B25" s="3" t="s">
        <v>95</v>
      </c>
      <c r="C25" s="56"/>
      <c r="D25" s="56"/>
      <c r="E25" s="32"/>
      <c r="F25" s="32"/>
      <c r="G25" s="38">
        <v>780</v>
      </c>
      <c r="H25" s="38">
        <v>65</v>
      </c>
      <c r="I25" s="38">
        <v>65</v>
      </c>
      <c r="J25" s="12">
        <v>65</v>
      </c>
      <c r="K25" s="12">
        <v>65</v>
      </c>
      <c r="L25" s="12">
        <v>65</v>
      </c>
      <c r="M25" s="12">
        <v>65</v>
      </c>
      <c r="N25" s="12">
        <v>65</v>
      </c>
      <c r="O25" s="12">
        <v>65</v>
      </c>
      <c r="P25" s="12">
        <v>65</v>
      </c>
      <c r="Q25" s="12">
        <v>65</v>
      </c>
      <c r="R25" s="12">
        <v>65</v>
      </c>
      <c r="S25" s="12">
        <v>65</v>
      </c>
    </row>
    <row r="26" spans="1:19" ht="45" x14ac:dyDescent="0.2">
      <c r="A26" s="32">
        <v>20</v>
      </c>
      <c r="B26" s="3" t="s">
        <v>96</v>
      </c>
      <c r="C26" s="56"/>
      <c r="D26" s="56"/>
      <c r="E26" s="32"/>
      <c r="F26" s="32"/>
      <c r="G26" s="38">
        <v>0</v>
      </c>
      <c r="H26" s="38">
        <v>0</v>
      </c>
      <c r="I26" s="38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32">
        <v>21</v>
      </c>
      <c r="B27" s="3" t="s">
        <v>97</v>
      </c>
      <c r="C27" s="56"/>
      <c r="D27" s="56"/>
      <c r="E27" s="32"/>
      <c r="F27" s="32"/>
      <c r="G27" s="38">
        <v>6658</v>
      </c>
      <c r="H27" s="38">
        <v>555</v>
      </c>
      <c r="I27" s="38">
        <v>555</v>
      </c>
      <c r="J27" s="12">
        <v>555</v>
      </c>
      <c r="K27" s="12">
        <v>555</v>
      </c>
      <c r="L27" s="12">
        <v>555</v>
      </c>
      <c r="M27" s="12">
        <v>554</v>
      </c>
      <c r="N27" s="12">
        <v>555</v>
      </c>
      <c r="O27" s="12">
        <v>555</v>
      </c>
      <c r="P27" s="12">
        <v>555</v>
      </c>
      <c r="Q27" s="12">
        <v>554</v>
      </c>
      <c r="R27" s="12">
        <v>555</v>
      </c>
      <c r="S27" s="12">
        <v>555</v>
      </c>
    </row>
    <row r="28" spans="1:19" ht="30" x14ac:dyDescent="0.2">
      <c r="A28" s="32">
        <v>22</v>
      </c>
      <c r="B28" s="3" t="s">
        <v>98</v>
      </c>
      <c r="C28" s="56"/>
      <c r="D28" s="56"/>
      <c r="E28" s="32"/>
      <c r="F28" s="32"/>
      <c r="G28" s="38">
        <v>49</v>
      </c>
      <c r="H28" s="38">
        <v>4</v>
      </c>
      <c r="I28" s="38">
        <v>4</v>
      </c>
      <c r="J28" s="12">
        <v>4</v>
      </c>
      <c r="K28" s="12">
        <v>4</v>
      </c>
      <c r="L28" s="12">
        <v>4</v>
      </c>
      <c r="M28" s="12">
        <v>4</v>
      </c>
      <c r="N28" s="12">
        <v>4</v>
      </c>
      <c r="O28" s="12">
        <v>4</v>
      </c>
      <c r="P28" s="12">
        <v>4</v>
      </c>
      <c r="Q28" s="12">
        <v>4</v>
      </c>
      <c r="R28" s="12">
        <v>4</v>
      </c>
      <c r="S28" s="12">
        <v>5</v>
      </c>
    </row>
    <row r="29" spans="1:19" x14ac:dyDescent="0.2">
      <c r="A29" s="32">
        <v>23</v>
      </c>
      <c r="B29" s="3" t="s">
        <v>99</v>
      </c>
      <c r="C29" s="56"/>
      <c r="D29" s="56"/>
      <c r="E29" s="32"/>
      <c r="F29" s="32"/>
      <c r="G29" s="38">
        <v>10988</v>
      </c>
      <c r="H29" s="38">
        <v>916</v>
      </c>
      <c r="I29" s="38">
        <v>916</v>
      </c>
      <c r="J29" s="12">
        <v>915</v>
      </c>
      <c r="K29" s="12">
        <v>916</v>
      </c>
      <c r="L29" s="12">
        <v>916</v>
      </c>
      <c r="M29" s="12">
        <v>915</v>
      </c>
      <c r="N29" s="12">
        <v>916</v>
      </c>
      <c r="O29" s="12">
        <v>916</v>
      </c>
      <c r="P29" s="12">
        <v>915</v>
      </c>
      <c r="Q29" s="12">
        <v>916</v>
      </c>
      <c r="R29" s="12">
        <v>916</v>
      </c>
      <c r="S29" s="12">
        <v>915</v>
      </c>
    </row>
    <row r="30" spans="1:19" x14ac:dyDescent="0.2">
      <c r="A30" s="32">
        <v>24</v>
      </c>
      <c r="B30" s="3" t="s">
        <v>100</v>
      </c>
      <c r="C30" s="56"/>
      <c r="D30" s="56"/>
      <c r="E30" s="32"/>
      <c r="F30" s="32"/>
      <c r="G30" s="38">
        <v>0</v>
      </c>
      <c r="H30" s="38">
        <v>0</v>
      </c>
      <c r="I30" s="38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</row>
    <row r="31" spans="1:19" x14ac:dyDescent="0.2">
      <c r="A31" s="32">
        <v>25</v>
      </c>
      <c r="B31" s="3" t="s">
        <v>101</v>
      </c>
      <c r="C31" s="56"/>
      <c r="D31" s="56"/>
      <c r="E31" s="32"/>
      <c r="F31" s="32"/>
      <c r="G31" s="38">
        <v>0</v>
      </c>
      <c r="H31" s="38">
        <v>0</v>
      </c>
      <c r="I31" s="38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</row>
    <row r="32" spans="1:19" x14ac:dyDescent="0.2">
      <c r="A32" s="32">
        <v>26</v>
      </c>
      <c r="B32" s="3" t="s">
        <v>102</v>
      </c>
      <c r="C32" s="56"/>
      <c r="D32" s="56"/>
      <c r="E32" s="32"/>
      <c r="F32" s="32"/>
      <c r="G32" s="38">
        <v>0</v>
      </c>
      <c r="H32" s="38">
        <v>0</v>
      </c>
      <c r="I32" s="38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</row>
    <row r="33" spans="1:19" ht="30" x14ac:dyDescent="0.2">
      <c r="A33" s="32">
        <v>27</v>
      </c>
      <c r="B33" s="3" t="s">
        <v>103</v>
      </c>
      <c r="C33" s="56"/>
      <c r="D33" s="56"/>
      <c r="E33" s="32"/>
      <c r="F33" s="32"/>
      <c r="G33" s="38">
        <v>0</v>
      </c>
      <c r="H33" s="38">
        <v>0</v>
      </c>
      <c r="I33" s="38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32">
        <v>28</v>
      </c>
      <c r="B34" s="3" t="s">
        <v>104</v>
      </c>
      <c r="C34" s="56"/>
      <c r="D34" s="56"/>
      <c r="E34" s="32"/>
      <c r="F34" s="32"/>
      <c r="G34" s="38">
        <v>7560</v>
      </c>
      <c r="H34" s="38">
        <v>618</v>
      </c>
      <c r="I34" s="38">
        <v>618</v>
      </c>
      <c r="J34" s="12">
        <v>618</v>
      </c>
      <c r="K34" s="12">
        <v>764</v>
      </c>
      <c r="L34" s="12">
        <v>618</v>
      </c>
      <c r="M34" s="12">
        <v>618</v>
      </c>
      <c r="N34" s="12">
        <v>618</v>
      </c>
      <c r="O34" s="12">
        <v>617</v>
      </c>
      <c r="P34" s="12">
        <v>618</v>
      </c>
      <c r="Q34" s="12">
        <v>617</v>
      </c>
      <c r="R34" s="12">
        <v>618</v>
      </c>
      <c r="S34" s="12">
        <v>618</v>
      </c>
    </row>
    <row r="35" spans="1:19" x14ac:dyDescent="0.2">
      <c r="A35" s="32">
        <v>29</v>
      </c>
      <c r="B35" s="3" t="s">
        <v>105</v>
      </c>
      <c r="C35" s="56"/>
      <c r="D35" s="56"/>
      <c r="E35" s="32"/>
      <c r="F35" s="32"/>
      <c r="G35" s="38">
        <v>2728</v>
      </c>
      <c r="H35" s="38">
        <v>227</v>
      </c>
      <c r="I35" s="38">
        <v>226</v>
      </c>
      <c r="J35" s="12">
        <v>227</v>
      </c>
      <c r="K35" s="12">
        <v>232</v>
      </c>
      <c r="L35" s="12">
        <v>227</v>
      </c>
      <c r="M35" s="12">
        <v>228</v>
      </c>
      <c r="N35" s="12">
        <v>227</v>
      </c>
      <c r="O35" s="12">
        <v>227</v>
      </c>
      <c r="P35" s="12">
        <v>227</v>
      </c>
      <c r="Q35" s="12">
        <v>227</v>
      </c>
      <c r="R35" s="12">
        <v>227</v>
      </c>
      <c r="S35" s="12">
        <v>226</v>
      </c>
    </row>
    <row r="36" spans="1:19" x14ac:dyDescent="0.2">
      <c r="A36" s="32">
        <v>30</v>
      </c>
      <c r="B36" s="3" t="s">
        <v>106</v>
      </c>
      <c r="C36" s="56"/>
      <c r="D36" s="56"/>
      <c r="E36" s="32"/>
      <c r="F36" s="32"/>
      <c r="G36" s="38">
        <v>0</v>
      </c>
      <c r="H36" s="38">
        <v>0</v>
      </c>
      <c r="I36" s="38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32">
        <v>31</v>
      </c>
      <c r="B37" s="3" t="s">
        <v>107</v>
      </c>
      <c r="C37" s="56"/>
      <c r="D37" s="56"/>
      <c r="E37" s="32"/>
      <c r="F37" s="32"/>
      <c r="G37" s="38">
        <v>0</v>
      </c>
      <c r="H37" s="38">
        <v>0</v>
      </c>
      <c r="I37" s="38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</row>
    <row r="38" spans="1:19" x14ac:dyDescent="0.2">
      <c r="A38" s="32">
        <v>32</v>
      </c>
      <c r="B38" s="3" t="s">
        <v>108</v>
      </c>
      <c r="C38" s="56"/>
      <c r="D38" s="56"/>
      <c r="E38" s="32"/>
      <c r="F38" s="32"/>
      <c r="G38" s="38">
        <v>0</v>
      </c>
      <c r="H38" s="38">
        <v>0</v>
      </c>
      <c r="I38" s="38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</row>
    <row r="39" spans="1:19" x14ac:dyDescent="0.2">
      <c r="A39" s="32">
        <v>33</v>
      </c>
      <c r="B39" s="3" t="s">
        <v>109</v>
      </c>
      <c r="C39" s="56"/>
      <c r="D39" s="56"/>
      <c r="E39" s="32"/>
      <c r="F39" s="32"/>
      <c r="G39" s="38">
        <v>0</v>
      </c>
      <c r="H39" s="38">
        <v>0</v>
      </c>
      <c r="I39" s="38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</row>
    <row r="40" spans="1:19" x14ac:dyDescent="0.2">
      <c r="A40" s="32">
        <v>34</v>
      </c>
      <c r="B40" s="3" t="s">
        <v>110</v>
      </c>
      <c r="C40" s="56"/>
      <c r="D40" s="56"/>
      <c r="E40" s="32"/>
      <c r="F40" s="32"/>
      <c r="G40" s="38">
        <v>0</v>
      </c>
      <c r="H40" s="38">
        <v>0</v>
      </c>
      <c r="I40" s="38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</row>
    <row r="41" spans="1:19" x14ac:dyDescent="0.2">
      <c r="A41" s="32">
        <v>35</v>
      </c>
      <c r="B41" s="3" t="s">
        <v>111</v>
      </c>
      <c r="C41" s="32"/>
      <c r="D41" s="32"/>
      <c r="E41" s="32"/>
      <c r="F41" s="32"/>
      <c r="G41" s="38">
        <v>0</v>
      </c>
      <c r="H41" s="38">
        <v>0</v>
      </c>
      <c r="I41" s="38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</row>
    <row r="42" spans="1:19" x14ac:dyDescent="0.2">
      <c r="A42" s="32">
        <v>36</v>
      </c>
      <c r="B42" s="3" t="s">
        <v>112</v>
      </c>
      <c r="C42" s="56"/>
      <c r="D42" s="56"/>
      <c r="E42" s="32"/>
      <c r="F42" s="32"/>
      <c r="G42" s="38">
        <v>0</v>
      </c>
      <c r="H42" s="38">
        <v>0</v>
      </c>
      <c r="I42" s="38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32">
        <v>37</v>
      </c>
      <c r="B43" s="3" t="s">
        <v>113</v>
      </c>
      <c r="C43" s="56"/>
      <c r="D43" s="56"/>
      <c r="E43" s="32"/>
      <c r="F43" s="32"/>
      <c r="G43" s="38">
        <v>0</v>
      </c>
      <c r="H43" s="38">
        <v>0</v>
      </c>
      <c r="I43" s="38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32">
        <v>38</v>
      </c>
      <c r="B44" s="3" t="s">
        <v>114</v>
      </c>
      <c r="C44" s="56"/>
      <c r="D44" s="56"/>
      <c r="E44" s="32"/>
      <c r="F44" s="32"/>
      <c r="G44" s="38">
        <v>0</v>
      </c>
      <c r="H44" s="38">
        <v>0</v>
      </c>
      <c r="I44" s="38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</row>
    <row r="45" spans="1:19" x14ac:dyDescent="0.2">
      <c r="A45" s="32">
        <v>39</v>
      </c>
      <c r="B45" s="3" t="s">
        <v>115</v>
      </c>
      <c r="C45" s="56"/>
      <c r="D45" s="56"/>
      <c r="E45" s="32"/>
      <c r="F45" s="32"/>
      <c r="G45" s="38">
        <v>0</v>
      </c>
      <c r="H45" s="38">
        <v>0</v>
      </c>
      <c r="I45" s="38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</row>
    <row r="46" spans="1:19" x14ac:dyDescent="0.2">
      <c r="A46" s="32">
        <v>40</v>
      </c>
      <c r="B46" s="3" t="s">
        <v>116</v>
      </c>
      <c r="C46" s="56"/>
      <c r="D46" s="56"/>
      <c r="E46" s="32"/>
      <c r="F46" s="32"/>
      <c r="G46" s="38">
        <v>150</v>
      </c>
      <c r="H46" s="38">
        <v>13</v>
      </c>
      <c r="I46" s="38">
        <v>12</v>
      </c>
      <c r="J46" s="12">
        <v>4</v>
      </c>
      <c r="K46" s="12">
        <v>14</v>
      </c>
      <c r="L46" s="12">
        <v>13</v>
      </c>
      <c r="M46" s="12">
        <v>13</v>
      </c>
      <c r="N46" s="12">
        <v>14</v>
      </c>
      <c r="O46" s="12">
        <v>13</v>
      </c>
      <c r="P46" s="12">
        <v>13</v>
      </c>
      <c r="Q46" s="12">
        <v>14</v>
      </c>
      <c r="R46" s="12">
        <v>14</v>
      </c>
      <c r="S46" s="12">
        <v>13</v>
      </c>
    </row>
    <row r="47" spans="1:19" x14ac:dyDescent="0.2">
      <c r="A47" s="32">
        <v>41</v>
      </c>
      <c r="B47" s="3" t="s">
        <v>117</v>
      </c>
      <c r="C47" s="56"/>
      <c r="D47" s="56"/>
      <c r="E47" s="32"/>
      <c r="F47" s="32"/>
      <c r="G47" s="38">
        <v>0</v>
      </c>
      <c r="H47" s="38">
        <v>0</v>
      </c>
      <c r="I47" s="38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</row>
    <row r="48" spans="1:19" x14ac:dyDescent="0.2">
      <c r="A48" s="32">
        <v>42</v>
      </c>
      <c r="B48" s="3" t="s">
        <v>118</v>
      </c>
      <c r="C48" s="56"/>
      <c r="D48" s="56"/>
      <c r="E48" s="32"/>
      <c r="F48" s="32"/>
      <c r="G48" s="38">
        <v>0</v>
      </c>
      <c r="H48" s="38">
        <v>0</v>
      </c>
      <c r="I48" s="38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</row>
    <row r="49" spans="1:19" x14ac:dyDescent="0.2">
      <c r="A49" s="32">
        <v>43</v>
      </c>
      <c r="B49" s="3" t="s">
        <v>119</v>
      </c>
      <c r="C49" s="56"/>
      <c r="D49" s="56"/>
      <c r="E49" s="32"/>
      <c r="F49" s="32"/>
      <c r="G49" s="38">
        <v>0</v>
      </c>
      <c r="H49" s="38">
        <v>0</v>
      </c>
      <c r="I49" s="38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32">
        <v>44</v>
      </c>
      <c r="B50" s="3" t="s">
        <v>120</v>
      </c>
      <c r="C50" s="56"/>
      <c r="D50" s="56"/>
      <c r="E50" s="32"/>
      <c r="F50" s="32"/>
      <c r="G50" s="38">
        <v>0</v>
      </c>
      <c r="H50" s="38">
        <v>0</v>
      </c>
      <c r="I50" s="38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32">
        <v>45</v>
      </c>
      <c r="B51" s="3" t="s">
        <v>121</v>
      </c>
      <c r="C51" s="56"/>
      <c r="D51" s="56"/>
      <c r="E51" s="32"/>
      <c r="F51" s="32"/>
      <c r="G51" s="38">
        <v>0</v>
      </c>
      <c r="H51" s="38">
        <v>0</v>
      </c>
      <c r="I51" s="38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</row>
    <row r="52" spans="1:19" x14ac:dyDescent="0.2">
      <c r="A52" s="32">
        <v>46</v>
      </c>
      <c r="B52" s="3" t="s">
        <v>122</v>
      </c>
      <c r="C52" s="56"/>
      <c r="D52" s="56"/>
      <c r="E52" s="32"/>
      <c r="F52" s="32"/>
      <c r="G52" s="38">
        <v>0</v>
      </c>
      <c r="H52" s="38">
        <v>0</v>
      </c>
      <c r="I52" s="38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32">
        <v>47</v>
      </c>
      <c r="B53" s="3" t="s">
        <v>123</v>
      </c>
      <c r="C53" s="56"/>
      <c r="D53" s="56"/>
      <c r="E53" s="32"/>
      <c r="F53" s="32"/>
      <c r="G53" s="38">
        <v>0</v>
      </c>
      <c r="H53" s="38">
        <v>0</v>
      </c>
      <c r="I53" s="38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</row>
    <row r="54" spans="1:19" x14ac:dyDescent="0.2">
      <c r="A54" s="32">
        <v>48</v>
      </c>
      <c r="B54" s="3" t="s">
        <v>124</v>
      </c>
      <c r="C54" s="56"/>
      <c r="D54" s="56"/>
      <c r="E54" s="32"/>
      <c r="F54" s="32"/>
      <c r="G54" s="38">
        <v>0</v>
      </c>
      <c r="H54" s="38">
        <v>0</v>
      </c>
      <c r="I54" s="38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32">
        <v>49</v>
      </c>
      <c r="B55" s="3" t="s">
        <v>125</v>
      </c>
      <c r="C55" s="56"/>
      <c r="D55" s="56"/>
      <c r="E55" s="32"/>
      <c r="F55" s="32"/>
      <c r="G55" s="38">
        <v>0</v>
      </c>
      <c r="H55" s="38">
        <v>0</v>
      </c>
      <c r="I55" s="38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32">
        <v>50</v>
      </c>
      <c r="B56" s="3" t="s">
        <v>126</v>
      </c>
      <c r="C56" s="56"/>
      <c r="D56" s="56"/>
      <c r="E56" s="32"/>
      <c r="F56" s="32"/>
      <c r="G56" s="38">
        <v>0</v>
      </c>
      <c r="H56" s="38">
        <v>0</v>
      </c>
      <c r="I56" s="38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32">
        <v>51</v>
      </c>
      <c r="B57" s="3" t="s">
        <v>127</v>
      </c>
      <c r="C57" s="56"/>
      <c r="D57" s="56"/>
      <c r="E57" s="32"/>
      <c r="F57" s="32"/>
      <c r="G57" s="38">
        <v>0</v>
      </c>
      <c r="H57" s="38">
        <v>0</v>
      </c>
      <c r="I57" s="38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32">
        <v>52</v>
      </c>
      <c r="B58" s="3" t="s">
        <v>128</v>
      </c>
      <c r="C58" s="56"/>
      <c r="D58" s="56"/>
      <c r="E58" s="32"/>
      <c r="F58" s="32"/>
      <c r="G58" s="38">
        <v>0</v>
      </c>
      <c r="H58" s="38">
        <v>0</v>
      </c>
      <c r="I58" s="38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32">
        <v>53</v>
      </c>
      <c r="B59" s="3" t="s">
        <v>129</v>
      </c>
      <c r="C59" s="56"/>
      <c r="D59" s="56"/>
      <c r="E59" s="32"/>
      <c r="F59" s="32"/>
      <c r="G59" s="38">
        <v>0</v>
      </c>
      <c r="H59" s="38">
        <v>0</v>
      </c>
      <c r="I59" s="38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32">
        <v>54</v>
      </c>
      <c r="B60" s="7" t="s">
        <v>130</v>
      </c>
      <c r="C60" s="56"/>
      <c r="D60" s="56"/>
      <c r="E60" s="32"/>
      <c r="F60" s="32"/>
      <c r="G60" s="38">
        <v>0</v>
      </c>
      <c r="H60" s="38">
        <v>0</v>
      </c>
      <c r="I60" s="38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</row>
    <row r="61" spans="1:19" x14ac:dyDescent="0.2">
      <c r="A61" s="32">
        <v>55</v>
      </c>
      <c r="B61" s="7" t="s">
        <v>131</v>
      </c>
      <c r="C61" s="56"/>
      <c r="D61" s="56"/>
      <c r="E61" s="32"/>
      <c r="F61" s="32"/>
      <c r="G61" s="38">
        <v>0</v>
      </c>
      <c r="H61" s="38">
        <v>0</v>
      </c>
      <c r="I61" s="38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32">
        <v>56</v>
      </c>
      <c r="B62" s="7" t="s">
        <v>132</v>
      </c>
      <c r="C62" s="56"/>
      <c r="D62" s="56"/>
      <c r="E62" s="32"/>
      <c r="F62" s="32"/>
      <c r="G62" s="38">
        <v>0</v>
      </c>
      <c r="H62" s="38">
        <v>0</v>
      </c>
      <c r="I62" s="38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32">
        <v>57</v>
      </c>
      <c r="B63" s="7" t="s">
        <v>133</v>
      </c>
      <c r="C63" s="56"/>
      <c r="D63" s="56"/>
      <c r="E63" s="32"/>
      <c r="F63" s="32"/>
      <c r="G63" s="38">
        <v>0</v>
      </c>
      <c r="H63" s="38">
        <v>0</v>
      </c>
      <c r="I63" s="38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32">
        <v>58</v>
      </c>
      <c r="B64" s="7" t="s">
        <v>134</v>
      </c>
      <c r="C64" s="56"/>
      <c r="D64" s="56"/>
      <c r="E64" s="32"/>
      <c r="F64" s="32"/>
      <c r="G64" s="38">
        <v>0</v>
      </c>
      <c r="H64" s="38">
        <v>0</v>
      </c>
      <c r="I64" s="38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32"/>
      <c r="B65" s="7" t="s">
        <v>328</v>
      </c>
      <c r="C65" s="56"/>
      <c r="D65" s="56"/>
      <c r="E65" s="32"/>
      <c r="F65" s="32"/>
      <c r="G65" s="38">
        <v>4914</v>
      </c>
      <c r="H65" s="38"/>
      <c r="I65" s="38"/>
      <c r="J65" s="12"/>
      <c r="K65" s="12"/>
      <c r="L65" s="12"/>
      <c r="M65" s="12"/>
      <c r="N65" s="12"/>
      <c r="O65" s="12"/>
      <c r="P65" s="12"/>
      <c r="Q65" s="12"/>
      <c r="R65" s="12"/>
      <c r="S65" s="12"/>
    </row>
    <row r="66" spans="1:19" s="50" customFormat="1" ht="15.75" customHeight="1" x14ac:dyDescent="0.25">
      <c r="A66" s="35"/>
      <c r="B66" s="36" t="s">
        <v>135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53">
        <f t="shared" ref="G66:S66" si="0">SUM(G7:G65)</f>
        <v>134326</v>
      </c>
      <c r="H66" s="53">
        <f t="shared" si="0"/>
        <v>10761</v>
      </c>
      <c r="I66" s="53">
        <f t="shared" si="0"/>
        <v>10754</v>
      </c>
      <c r="J66" s="53">
        <f t="shared" si="0"/>
        <v>10755</v>
      </c>
      <c r="K66" s="53">
        <f t="shared" si="0"/>
        <v>11024</v>
      </c>
      <c r="L66" s="53">
        <f t="shared" si="0"/>
        <v>10763</v>
      </c>
      <c r="M66" s="49">
        <f t="shared" si="0"/>
        <v>10765</v>
      </c>
      <c r="N66" s="49">
        <f t="shared" si="0"/>
        <v>10768</v>
      </c>
      <c r="O66" s="49">
        <f t="shared" si="0"/>
        <v>10757</v>
      </c>
      <c r="P66" s="49">
        <f t="shared" si="0"/>
        <v>10769</v>
      </c>
      <c r="Q66" s="49">
        <f t="shared" si="0"/>
        <v>10752</v>
      </c>
      <c r="R66" s="49">
        <f t="shared" si="0"/>
        <v>10768</v>
      </c>
      <c r="S66" s="49">
        <f t="shared" si="0"/>
        <v>10776</v>
      </c>
    </row>
    <row r="67" spans="1:19" x14ac:dyDescent="0.2">
      <c r="G67" s="51"/>
      <c r="H67" s="51"/>
      <c r="I67" s="51"/>
    </row>
    <row r="68" spans="1:19" x14ac:dyDescent="0.2">
      <c r="A68" s="54"/>
      <c r="B68" s="52"/>
      <c r="C68" s="52"/>
      <c r="D68" s="52"/>
      <c r="E68" s="52"/>
      <c r="F68" s="52"/>
      <c r="G68" s="51"/>
      <c r="H68" s="51"/>
      <c r="I68" s="51"/>
    </row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G4:G6"/>
    <mergeCell ref="Q5:S5"/>
    <mergeCell ref="N5:P5"/>
    <mergeCell ref="K5:M5"/>
    <mergeCell ref="H5:J5"/>
    <mergeCell ref="H4:S4"/>
    <mergeCell ref="B4:B6"/>
    <mergeCell ref="A4:A6"/>
    <mergeCell ref="C5:D5"/>
    <mergeCell ref="E5:F5"/>
    <mergeCell ref="C4:F4"/>
  </mergeCells>
  <pageMargins left="0.70866141732282995" right="0.70866141732282995" top="0.74803149606299002" bottom="0.74803149606299002" header="0.31496062992126" footer="0.31496062992126"/>
  <pageSetup paperSize="9" scale="42" fitToHeight="2" orientation="landscape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workbookViewId="0">
      <pane xSplit="2" ySplit="6" topLeftCell="G31" activePane="bottomRight" state="frozen"/>
      <selection pane="topRight"/>
      <selection pane="bottomLeft"/>
      <selection pane="bottomRight" activeCell="B65" sqref="B65:G65"/>
    </sheetView>
  </sheetViews>
  <sheetFormatPr defaultColWidth="9.109375" defaultRowHeight="15" x14ac:dyDescent="0.2"/>
  <cols>
    <col min="1" max="1" width="9.109375" style="1"/>
    <col min="2" max="2" width="51.109375" style="5" customWidth="1"/>
    <col min="3" max="6" width="13.88671875" style="37" hidden="1" customWidth="1"/>
    <col min="7" max="9" width="19" style="9" customWidth="1"/>
    <col min="10" max="19" width="13.5546875" style="10" customWidth="1"/>
    <col min="20" max="20" width="9.109375" style="1"/>
  </cols>
  <sheetData>
    <row r="1" spans="1:20" x14ac:dyDescent="0.2">
      <c r="S1" s="11" t="s">
        <v>245</v>
      </c>
    </row>
    <row r="3" spans="1:20" ht="15.75" customHeight="1" x14ac:dyDescent="0.25">
      <c r="A3" s="1" t="s">
        <v>246</v>
      </c>
      <c r="B3" s="17"/>
      <c r="C3" s="34"/>
      <c r="D3" s="34"/>
      <c r="E3" s="34"/>
      <c r="F3" s="34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20" ht="32.25" customHeight="1" x14ac:dyDescent="0.2">
      <c r="A4" s="138" t="s">
        <v>49</v>
      </c>
      <c r="B4" s="89" t="s">
        <v>50</v>
      </c>
      <c r="C4" s="113" t="s">
        <v>51</v>
      </c>
      <c r="D4" s="114"/>
      <c r="E4" s="114"/>
      <c r="F4" s="115"/>
      <c r="G4" s="139" t="s">
        <v>247</v>
      </c>
      <c r="H4" s="102" t="s">
        <v>54</v>
      </c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</row>
    <row r="5" spans="1:20" s="2" customFormat="1" ht="42" customHeight="1" x14ac:dyDescent="0.2">
      <c r="A5" s="138"/>
      <c r="B5" s="89"/>
      <c r="C5" s="100" t="s">
        <v>55</v>
      </c>
      <c r="D5" s="100"/>
      <c r="E5" s="104" t="s">
        <v>244</v>
      </c>
      <c r="F5" s="106"/>
      <c r="G5" s="140"/>
      <c r="H5" s="142" t="s">
        <v>59</v>
      </c>
      <c r="I5" s="142"/>
      <c r="J5" s="142"/>
      <c r="K5" s="142" t="s">
        <v>60</v>
      </c>
      <c r="L5" s="142"/>
      <c r="M5" s="142"/>
      <c r="N5" s="142" t="s">
        <v>61</v>
      </c>
      <c r="O5" s="142"/>
      <c r="P5" s="142"/>
      <c r="Q5" s="142" t="s">
        <v>62</v>
      </c>
      <c r="R5" s="142"/>
      <c r="S5" s="142"/>
    </row>
    <row r="6" spans="1:20" s="6" customFormat="1" x14ac:dyDescent="0.2">
      <c r="A6" s="138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41"/>
      <c r="H6" s="82" t="s">
        <v>139</v>
      </c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12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0"/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12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0"/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12">
        <v>0</v>
      </c>
      <c r="H9" s="12">
        <v>0</v>
      </c>
      <c r="I9" s="12">
        <v>0</v>
      </c>
      <c r="J9" s="12">
        <v>0</v>
      </c>
      <c r="K9" s="12">
        <v>0</v>
      </c>
      <c r="L9" s="12">
        <v>0</v>
      </c>
      <c r="M9" s="12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0"/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12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0"/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12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0"/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12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0"/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12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0"/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12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0"/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0"/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0"/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0"/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12">
        <v>501</v>
      </c>
      <c r="H18" s="12">
        <v>40</v>
      </c>
      <c r="I18" s="12">
        <v>38</v>
      </c>
      <c r="J18" s="12">
        <v>43</v>
      </c>
      <c r="K18" s="12">
        <v>43</v>
      </c>
      <c r="L18" s="12">
        <v>41</v>
      </c>
      <c r="M18" s="12">
        <v>41</v>
      </c>
      <c r="N18" s="12">
        <v>41</v>
      </c>
      <c r="O18" s="12">
        <v>43</v>
      </c>
      <c r="P18" s="12">
        <v>43</v>
      </c>
      <c r="Q18" s="12">
        <v>42</v>
      </c>
      <c r="R18" s="12">
        <v>41</v>
      </c>
      <c r="S18" s="12">
        <v>45</v>
      </c>
      <c r="T18" s="10"/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12">
        <v>20</v>
      </c>
      <c r="H19" s="12">
        <v>2</v>
      </c>
      <c r="I19" s="12">
        <v>2</v>
      </c>
      <c r="J19" s="12">
        <v>0</v>
      </c>
      <c r="K19" s="12">
        <v>2</v>
      </c>
      <c r="L19" s="12">
        <v>2</v>
      </c>
      <c r="M19" s="12">
        <v>1</v>
      </c>
      <c r="N19" s="12">
        <v>2</v>
      </c>
      <c r="O19" s="12">
        <v>2</v>
      </c>
      <c r="P19" s="12">
        <v>0</v>
      </c>
      <c r="Q19" s="12">
        <v>2</v>
      </c>
      <c r="R19" s="12">
        <v>2</v>
      </c>
      <c r="S19" s="12">
        <v>3</v>
      </c>
      <c r="T19" s="10"/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12">
        <v>82</v>
      </c>
      <c r="H20" s="12">
        <v>7</v>
      </c>
      <c r="I20" s="12">
        <v>6</v>
      </c>
      <c r="J20" s="12">
        <v>7</v>
      </c>
      <c r="K20" s="12">
        <v>6</v>
      </c>
      <c r="L20" s="12">
        <v>7</v>
      </c>
      <c r="M20" s="12">
        <v>7</v>
      </c>
      <c r="N20" s="12">
        <v>7</v>
      </c>
      <c r="O20" s="12">
        <v>6</v>
      </c>
      <c r="P20" s="12">
        <v>7</v>
      </c>
      <c r="Q20" s="12">
        <v>6</v>
      </c>
      <c r="R20" s="12">
        <v>7</v>
      </c>
      <c r="S20" s="12">
        <v>9</v>
      </c>
      <c r="T20" s="10"/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12">
        <v>498</v>
      </c>
      <c r="H21" s="12">
        <v>41</v>
      </c>
      <c r="I21" s="12">
        <v>40</v>
      </c>
      <c r="J21" s="12">
        <v>42</v>
      </c>
      <c r="K21" s="12">
        <v>41</v>
      </c>
      <c r="L21" s="12">
        <v>41</v>
      </c>
      <c r="M21" s="12">
        <v>43</v>
      </c>
      <c r="N21" s="12">
        <v>41</v>
      </c>
      <c r="O21" s="12">
        <v>41</v>
      </c>
      <c r="P21" s="12">
        <v>42</v>
      </c>
      <c r="Q21" s="12">
        <v>41</v>
      </c>
      <c r="R21" s="12">
        <v>41</v>
      </c>
      <c r="S21" s="12">
        <v>44</v>
      </c>
      <c r="T21" s="10"/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12">
        <v>180</v>
      </c>
      <c r="H22" s="12">
        <v>15</v>
      </c>
      <c r="I22" s="12">
        <v>15</v>
      </c>
      <c r="J22" s="12">
        <v>37</v>
      </c>
      <c r="K22" s="12">
        <v>15</v>
      </c>
      <c r="L22" s="12">
        <v>13</v>
      </c>
      <c r="M22" s="12">
        <v>12</v>
      </c>
      <c r="N22" s="12">
        <v>12</v>
      </c>
      <c r="O22" s="12">
        <v>14</v>
      </c>
      <c r="P22" s="12">
        <v>10</v>
      </c>
      <c r="Q22" s="12">
        <v>13</v>
      </c>
      <c r="R22" s="12">
        <v>12</v>
      </c>
      <c r="S22" s="12">
        <v>12</v>
      </c>
      <c r="T22" s="10"/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12">
        <v>360</v>
      </c>
      <c r="H23" s="12">
        <v>27</v>
      </c>
      <c r="I23" s="12">
        <v>29</v>
      </c>
      <c r="J23" s="12">
        <v>29</v>
      </c>
      <c r="K23" s="12">
        <v>31</v>
      </c>
      <c r="L23" s="12">
        <v>28</v>
      </c>
      <c r="M23" s="12">
        <v>32</v>
      </c>
      <c r="N23" s="12">
        <v>29</v>
      </c>
      <c r="O23" s="12">
        <v>32</v>
      </c>
      <c r="P23" s="12">
        <v>30</v>
      </c>
      <c r="Q23" s="12">
        <v>32</v>
      </c>
      <c r="R23" s="12">
        <v>29</v>
      </c>
      <c r="S23" s="12">
        <v>32</v>
      </c>
      <c r="T23" s="10"/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12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0"/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0"/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0"/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12">
        <v>48</v>
      </c>
      <c r="H27" s="12">
        <v>4</v>
      </c>
      <c r="I27" s="12">
        <v>4</v>
      </c>
      <c r="J27" s="12">
        <v>6</v>
      </c>
      <c r="K27" s="12">
        <v>6</v>
      </c>
      <c r="L27" s="12">
        <v>6</v>
      </c>
      <c r="M27" s="12">
        <v>6</v>
      </c>
      <c r="N27" s="12">
        <v>5</v>
      </c>
      <c r="O27" s="12">
        <v>5</v>
      </c>
      <c r="P27" s="12">
        <v>2</v>
      </c>
      <c r="Q27" s="12">
        <v>1</v>
      </c>
      <c r="R27" s="12">
        <v>1</v>
      </c>
      <c r="S27" s="12">
        <v>2</v>
      </c>
      <c r="T27" s="10"/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0"/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12">
        <v>480</v>
      </c>
      <c r="H29" s="12">
        <v>40</v>
      </c>
      <c r="I29" s="12">
        <v>38</v>
      </c>
      <c r="J29" s="12">
        <v>41</v>
      </c>
      <c r="K29" s="12">
        <v>40</v>
      </c>
      <c r="L29" s="12">
        <v>40</v>
      </c>
      <c r="M29" s="12">
        <v>40</v>
      </c>
      <c r="N29" s="12">
        <v>40</v>
      </c>
      <c r="O29" s="12">
        <v>40</v>
      </c>
      <c r="P29" s="12">
        <v>41</v>
      </c>
      <c r="Q29" s="12">
        <v>40</v>
      </c>
      <c r="R29" s="12">
        <v>40</v>
      </c>
      <c r="S29" s="12">
        <v>40</v>
      </c>
      <c r="T29" s="10"/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0"/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12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0"/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0"/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0"/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12">
        <v>2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1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12">
        <v>1</v>
      </c>
      <c r="T34" s="10"/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12">
        <v>0</v>
      </c>
      <c r="H35" s="12">
        <v>0</v>
      </c>
      <c r="I35" s="12">
        <v>0</v>
      </c>
      <c r="J35" s="12">
        <v>0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0"/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0"/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0"/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0"/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0"/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0"/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0"/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0"/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0"/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0"/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0"/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0"/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0"/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0"/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0"/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0"/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0"/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0"/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0"/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0"/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0"/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0"/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0"/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0"/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0"/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12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0"/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0"/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0"/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0"/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0"/>
    </row>
    <row r="65" spans="1:20" x14ac:dyDescent="0.2">
      <c r="A65" s="24"/>
      <c r="B65" s="7" t="s">
        <v>328</v>
      </c>
      <c r="C65" s="56"/>
      <c r="D65" s="56"/>
      <c r="E65" s="32"/>
      <c r="F65" s="32"/>
      <c r="G65" s="12">
        <v>286</v>
      </c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0"/>
    </row>
    <row r="66" spans="1:20" s="4" customFormat="1" ht="15.75" customHeight="1" x14ac:dyDescent="0.25">
      <c r="A66" s="25"/>
      <c r="B66" s="29"/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13">
        <f t="shared" ref="G66:S66" si="0">SUM(G7:G65)</f>
        <v>2457</v>
      </c>
      <c r="H66" s="13">
        <f t="shared" si="0"/>
        <v>176</v>
      </c>
      <c r="I66" s="13">
        <f t="shared" si="0"/>
        <v>172</v>
      </c>
      <c r="J66" s="13">
        <f t="shared" si="0"/>
        <v>205</v>
      </c>
      <c r="K66" s="13">
        <f t="shared" si="0"/>
        <v>184</v>
      </c>
      <c r="L66" s="13">
        <f t="shared" si="0"/>
        <v>178</v>
      </c>
      <c r="M66" s="13">
        <f t="shared" si="0"/>
        <v>183</v>
      </c>
      <c r="N66" s="13">
        <f t="shared" si="0"/>
        <v>177</v>
      </c>
      <c r="O66" s="13">
        <f t="shared" si="0"/>
        <v>183</v>
      </c>
      <c r="P66" s="13">
        <f t="shared" si="0"/>
        <v>175</v>
      </c>
      <c r="Q66" s="13">
        <f t="shared" si="0"/>
        <v>177</v>
      </c>
      <c r="R66" s="13">
        <f t="shared" si="0"/>
        <v>173</v>
      </c>
      <c r="S66" s="13">
        <f t="shared" si="0"/>
        <v>188</v>
      </c>
      <c r="T66" s="10"/>
    </row>
    <row r="67" spans="1:20" x14ac:dyDescent="0.2">
      <c r="G67" s="14"/>
      <c r="H67" s="14"/>
      <c r="I67" s="14"/>
    </row>
    <row r="68" spans="1:20" x14ac:dyDescent="0.2">
      <c r="C68" s="52"/>
      <c r="D68" s="52"/>
      <c r="E68" s="52"/>
      <c r="F68" s="52"/>
      <c r="G68" s="14"/>
      <c r="H68" s="14"/>
      <c r="I68" s="14"/>
    </row>
  </sheetData>
  <sheetProtection formatCells="0" formatColumns="0" formatRows="0" insertColumns="0" insertRows="0" insertHyperlinks="0" deleteColumns="0" deleteRows="0" sort="0" autoFilter="0" pivotTables="0"/>
  <mergeCells count="11">
    <mergeCell ref="H4:S4"/>
    <mergeCell ref="A4:A6"/>
    <mergeCell ref="B4:B6"/>
    <mergeCell ref="G4:G6"/>
    <mergeCell ref="C4:F4"/>
    <mergeCell ref="C5:D5"/>
    <mergeCell ref="E5:F5"/>
    <mergeCell ref="Q5:S5"/>
    <mergeCell ref="N5:P5"/>
    <mergeCell ref="K5:M5"/>
    <mergeCell ref="H5:J5"/>
  </mergeCells>
  <pageMargins left="0.70866141732282995" right="0.70866141732282995" top="0.74803149606299002" bottom="0.74803149606299002" header="0.31496062992126" footer="0.31496062992126"/>
  <pageSetup paperSize="9" scale="49" fitToHeight="2" orientation="landscape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9"/>
  <sheetViews>
    <sheetView zoomScale="70" zoomScaleNormal="70" workbookViewId="0">
      <pane xSplit="2" ySplit="6" topLeftCell="L73" activePane="bottomRight" state="frozen"/>
      <selection pane="topRight"/>
      <selection pane="bottomLeft"/>
      <selection pane="bottomRight" activeCell="A73" sqref="A73:B73"/>
    </sheetView>
  </sheetViews>
  <sheetFormatPr defaultColWidth="9.109375" defaultRowHeight="15" x14ac:dyDescent="0.2"/>
  <cols>
    <col min="1" max="1" width="9.109375" style="1"/>
    <col min="2" max="2" width="50.88671875" style="1" customWidth="1"/>
    <col min="3" max="9" width="19.88671875" style="1" customWidth="1"/>
    <col min="10" max="10" width="17.6640625" style="1" customWidth="1"/>
    <col min="11" max="11" width="9.109375" style="1"/>
    <col min="12" max="12" width="16.33203125" style="1" customWidth="1"/>
    <col min="13" max="13" width="9.109375" style="1"/>
    <col min="14" max="14" width="17.5546875" style="1" customWidth="1"/>
    <col min="15" max="15" width="9.109375" style="1"/>
    <col min="16" max="16" width="20" style="1" customWidth="1"/>
    <col min="17" max="17" width="13" style="1" customWidth="1"/>
    <col min="18" max="18" width="18.33203125" style="1" customWidth="1"/>
    <col min="19" max="19" width="9.109375" style="1"/>
    <col min="20" max="20" width="16.33203125" style="1" customWidth="1"/>
    <col min="21" max="21" width="9.6640625" style="1" customWidth="1"/>
    <col min="22" max="22" width="18.6640625" style="1" customWidth="1"/>
    <col min="23" max="23" width="9.109375" style="1"/>
  </cols>
  <sheetData>
    <row r="1" spans="1:22" x14ac:dyDescent="0.2">
      <c r="I1" s="22" t="s">
        <v>248</v>
      </c>
    </row>
    <row r="3" spans="1:22" ht="15.75" customHeight="1" x14ac:dyDescent="0.25">
      <c r="A3" s="144" t="s">
        <v>249</v>
      </c>
      <c r="B3" s="144"/>
      <c r="C3" s="144"/>
      <c r="D3" s="144"/>
      <c r="E3" s="144"/>
      <c r="F3" s="144"/>
      <c r="G3" s="144"/>
      <c r="H3" s="144"/>
      <c r="I3" s="144"/>
    </row>
    <row r="5" spans="1:22" s="65" customFormat="1" ht="45.75" customHeight="1" x14ac:dyDescent="0.2">
      <c r="A5" s="145" t="s">
        <v>250</v>
      </c>
      <c r="B5" s="145" t="s">
        <v>251</v>
      </c>
      <c r="C5" s="143" t="s">
        <v>88</v>
      </c>
      <c r="D5" s="143"/>
      <c r="E5" s="143" t="s">
        <v>89</v>
      </c>
      <c r="F5" s="143"/>
      <c r="G5" s="143" t="s">
        <v>90</v>
      </c>
      <c r="H5" s="143"/>
      <c r="I5" s="143" t="s">
        <v>91</v>
      </c>
      <c r="J5" s="143"/>
      <c r="K5" s="143" t="s">
        <v>92</v>
      </c>
      <c r="L5" s="143"/>
      <c r="M5" s="143" t="s">
        <v>93</v>
      </c>
      <c r="N5" s="143"/>
      <c r="O5" s="143" t="s">
        <v>97</v>
      </c>
      <c r="P5" s="143"/>
      <c r="Q5" s="143" t="s">
        <v>99</v>
      </c>
      <c r="R5" s="143"/>
      <c r="S5" s="143" t="s">
        <v>104</v>
      </c>
      <c r="T5" s="143"/>
      <c r="U5" s="143" t="s">
        <v>252</v>
      </c>
      <c r="V5" s="143"/>
    </row>
    <row r="6" spans="1:22" s="65" customFormat="1" ht="63.75" customHeight="1" x14ac:dyDescent="0.2">
      <c r="A6" s="146"/>
      <c r="B6" s="146"/>
      <c r="C6" s="66" t="s">
        <v>253</v>
      </c>
      <c r="D6" s="66" t="s">
        <v>254</v>
      </c>
      <c r="E6" s="66" t="s">
        <v>253</v>
      </c>
      <c r="F6" s="66" t="s">
        <v>254</v>
      </c>
      <c r="G6" s="66" t="s">
        <v>253</v>
      </c>
      <c r="H6" s="66" t="s">
        <v>254</v>
      </c>
      <c r="I6" s="66" t="s">
        <v>253</v>
      </c>
      <c r="J6" s="66" t="s">
        <v>254</v>
      </c>
      <c r="K6" s="66" t="s">
        <v>253</v>
      </c>
      <c r="L6" s="66" t="s">
        <v>254</v>
      </c>
      <c r="M6" s="66" t="s">
        <v>253</v>
      </c>
      <c r="N6" s="66" t="s">
        <v>254</v>
      </c>
      <c r="O6" s="66" t="s">
        <v>253</v>
      </c>
      <c r="P6" s="66" t="s">
        <v>254</v>
      </c>
      <c r="Q6" s="66" t="s">
        <v>253</v>
      </c>
      <c r="R6" s="66" t="s">
        <v>254</v>
      </c>
      <c r="S6" s="66" t="s">
        <v>253</v>
      </c>
      <c r="T6" s="66" t="s">
        <v>254</v>
      </c>
      <c r="U6" s="66" t="s">
        <v>253</v>
      </c>
      <c r="V6" s="66" t="s">
        <v>254</v>
      </c>
    </row>
    <row r="7" spans="1:22" s="65" customFormat="1" ht="14.25" customHeight="1" x14ac:dyDescent="0.2">
      <c r="A7" s="147" t="s">
        <v>255</v>
      </c>
      <c r="B7" s="14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9"/>
      <c r="V7" s="67"/>
    </row>
    <row r="8" spans="1:22" s="69" customFormat="1" ht="89.25" x14ac:dyDescent="0.2">
      <c r="A8" s="80">
        <v>1</v>
      </c>
      <c r="B8" s="70" t="s">
        <v>256</v>
      </c>
      <c r="C8" s="20">
        <v>0</v>
      </c>
      <c r="D8" s="68">
        <v>0</v>
      </c>
      <c r="E8" s="20">
        <v>1</v>
      </c>
      <c r="F8" s="68">
        <v>178169.01</v>
      </c>
      <c r="G8" s="20">
        <v>0</v>
      </c>
      <c r="H8" s="68">
        <v>0</v>
      </c>
      <c r="I8" s="20">
        <v>0</v>
      </c>
      <c r="J8" s="68">
        <v>0</v>
      </c>
      <c r="K8" s="20">
        <v>0</v>
      </c>
      <c r="L8" s="68">
        <v>0</v>
      </c>
      <c r="M8" s="20">
        <v>0</v>
      </c>
      <c r="N8" s="68">
        <v>0</v>
      </c>
      <c r="O8" s="20">
        <v>0</v>
      </c>
      <c r="P8" s="68">
        <v>0</v>
      </c>
      <c r="Q8" s="20">
        <v>0</v>
      </c>
      <c r="R8" s="68">
        <v>0</v>
      </c>
      <c r="S8" s="20">
        <v>0</v>
      </c>
      <c r="T8" s="68">
        <v>0</v>
      </c>
      <c r="U8" s="20">
        <v>1</v>
      </c>
      <c r="V8" s="68">
        <v>178169.01</v>
      </c>
    </row>
    <row r="9" spans="1:22" s="69" customFormat="1" ht="51" x14ac:dyDescent="0.2">
      <c r="A9" s="80">
        <v>2</v>
      </c>
      <c r="B9" s="70" t="s">
        <v>257</v>
      </c>
      <c r="C9" s="20">
        <v>2</v>
      </c>
      <c r="D9" s="68">
        <v>548735.1</v>
      </c>
      <c r="E9" s="20">
        <v>0</v>
      </c>
      <c r="F9" s="68">
        <v>0</v>
      </c>
      <c r="G9" s="20">
        <v>0</v>
      </c>
      <c r="H9" s="68">
        <v>0</v>
      </c>
      <c r="I9" s="20">
        <v>0</v>
      </c>
      <c r="J9" s="68">
        <v>0</v>
      </c>
      <c r="K9" s="20">
        <v>0</v>
      </c>
      <c r="L9" s="68">
        <v>0</v>
      </c>
      <c r="M9" s="20">
        <v>0</v>
      </c>
      <c r="N9" s="68">
        <v>0</v>
      </c>
      <c r="O9" s="20">
        <v>0</v>
      </c>
      <c r="P9" s="68">
        <v>0</v>
      </c>
      <c r="Q9" s="20">
        <v>0</v>
      </c>
      <c r="R9" s="68">
        <v>0</v>
      </c>
      <c r="S9" s="20">
        <v>0</v>
      </c>
      <c r="T9" s="68">
        <v>0</v>
      </c>
      <c r="U9" s="20">
        <v>2</v>
      </c>
      <c r="V9" s="68">
        <v>548735.1</v>
      </c>
    </row>
    <row r="10" spans="1:22" s="69" customFormat="1" ht="14.25" customHeight="1" x14ac:dyDescent="0.2">
      <c r="A10" s="148" t="s">
        <v>258</v>
      </c>
      <c r="B10" s="148"/>
      <c r="C10" s="20"/>
      <c r="D10" s="68"/>
      <c r="E10" s="20"/>
      <c r="F10" s="68"/>
      <c r="G10" s="20"/>
      <c r="H10" s="68"/>
      <c r="I10" s="20"/>
      <c r="J10" s="68"/>
      <c r="K10" s="20"/>
      <c r="L10" s="68"/>
      <c r="M10" s="20"/>
      <c r="N10" s="68"/>
      <c r="O10" s="20"/>
      <c r="P10" s="68"/>
      <c r="Q10" s="20"/>
      <c r="R10" s="68"/>
      <c r="S10" s="20"/>
      <c r="T10" s="68"/>
      <c r="U10" s="20"/>
      <c r="V10" s="68"/>
    </row>
    <row r="11" spans="1:22" s="69" customFormat="1" ht="76.5" x14ac:dyDescent="0.2">
      <c r="A11" s="80">
        <v>5</v>
      </c>
      <c r="B11" s="70" t="s">
        <v>259</v>
      </c>
      <c r="C11" s="20">
        <v>0</v>
      </c>
      <c r="D11" s="68">
        <v>0</v>
      </c>
      <c r="E11" s="20">
        <v>0</v>
      </c>
      <c r="F11" s="68">
        <v>0</v>
      </c>
      <c r="G11" s="20">
        <v>0</v>
      </c>
      <c r="H11" s="68">
        <v>0</v>
      </c>
      <c r="I11" s="20">
        <v>0</v>
      </c>
      <c r="J11" s="68">
        <v>0</v>
      </c>
      <c r="K11" s="20">
        <v>0</v>
      </c>
      <c r="L11" s="68">
        <v>0</v>
      </c>
      <c r="M11" s="20">
        <v>0</v>
      </c>
      <c r="N11" s="68">
        <v>0</v>
      </c>
      <c r="O11" s="20">
        <v>0</v>
      </c>
      <c r="P11" s="68">
        <v>0</v>
      </c>
      <c r="Q11" s="20">
        <v>0</v>
      </c>
      <c r="R11" s="68">
        <v>0</v>
      </c>
      <c r="S11" s="20">
        <v>0</v>
      </c>
      <c r="T11" s="68">
        <v>0</v>
      </c>
      <c r="U11" s="20">
        <v>0</v>
      </c>
      <c r="V11" s="68">
        <v>0</v>
      </c>
    </row>
    <row r="12" spans="1:22" s="74" customFormat="1" ht="89.25" x14ac:dyDescent="0.25">
      <c r="A12" s="80">
        <v>5</v>
      </c>
      <c r="B12" s="70" t="s">
        <v>260</v>
      </c>
      <c r="C12" s="73">
        <v>6</v>
      </c>
      <c r="D12" s="68">
        <v>1082771.76</v>
      </c>
      <c r="E12" s="73">
        <v>0</v>
      </c>
      <c r="F12" s="68">
        <v>0</v>
      </c>
      <c r="G12" s="73">
        <v>0</v>
      </c>
      <c r="H12" s="68">
        <v>0</v>
      </c>
      <c r="I12" s="73">
        <v>0</v>
      </c>
      <c r="J12" s="68">
        <v>0</v>
      </c>
      <c r="K12" s="73">
        <v>0</v>
      </c>
      <c r="L12" s="68">
        <v>0</v>
      </c>
      <c r="M12" s="73">
        <v>0</v>
      </c>
      <c r="N12" s="68">
        <v>0</v>
      </c>
      <c r="O12" s="73">
        <v>0</v>
      </c>
      <c r="P12" s="68">
        <v>0</v>
      </c>
      <c r="Q12" s="73">
        <v>0</v>
      </c>
      <c r="R12" s="68">
        <v>0</v>
      </c>
      <c r="S12" s="73">
        <v>0</v>
      </c>
      <c r="T12" s="68">
        <v>0</v>
      </c>
      <c r="U12" s="20">
        <v>6</v>
      </c>
      <c r="V12" s="68">
        <v>1082771.76</v>
      </c>
    </row>
    <row r="13" spans="1:22" s="65" customFormat="1" ht="14.25" customHeight="1" x14ac:dyDescent="0.2">
      <c r="A13" s="148" t="s">
        <v>261</v>
      </c>
      <c r="B13" s="148"/>
      <c r="C13" s="20"/>
      <c r="D13" s="68"/>
      <c r="E13" s="20"/>
      <c r="F13" s="68"/>
      <c r="G13" s="20"/>
      <c r="H13" s="68"/>
      <c r="I13" s="20"/>
      <c r="J13" s="68"/>
      <c r="K13" s="20"/>
      <c r="L13" s="68"/>
      <c r="M13" s="20"/>
      <c r="N13" s="68"/>
      <c r="O13" s="20"/>
      <c r="P13" s="68"/>
      <c r="Q13" s="20"/>
      <c r="R13" s="68"/>
      <c r="S13" s="20"/>
      <c r="T13" s="68"/>
      <c r="U13" s="20"/>
      <c r="V13" s="68"/>
    </row>
    <row r="14" spans="1:22" s="65" customFormat="1" ht="89.25" x14ac:dyDescent="0.2">
      <c r="A14" s="80">
        <v>6</v>
      </c>
      <c r="B14" s="70" t="s">
        <v>262</v>
      </c>
      <c r="C14" s="20">
        <v>1</v>
      </c>
      <c r="D14" s="68">
        <v>206862.43</v>
      </c>
      <c r="E14" s="20">
        <v>0</v>
      </c>
      <c r="F14" s="68">
        <v>0</v>
      </c>
      <c r="G14" s="20">
        <v>0</v>
      </c>
      <c r="H14" s="68">
        <v>0</v>
      </c>
      <c r="I14" s="20">
        <v>0</v>
      </c>
      <c r="J14" s="68">
        <v>0</v>
      </c>
      <c r="K14" s="20">
        <v>0</v>
      </c>
      <c r="L14" s="68">
        <v>0</v>
      </c>
      <c r="M14" s="20">
        <v>0</v>
      </c>
      <c r="N14" s="68">
        <v>0</v>
      </c>
      <c r="O14" s="20">
        <v>0</v>
      </c>
      <c r="P14" s="68">
        <v>0</v>
      </c>
      <c r="Q14" s="20">
        <v>0</v>
      </c>
      <c r="R14" s="68">
        <v>0</v>
      </c>
      <c r="S14" s="20">
        <v>0</v>
      </c>
      <c r="T14" s="68">
        <v>0</v>
      </c>
      <c r="U14" s="20">
        <v>1</v>
      </c>
      <c r="V14" s="68">
        <v>206862.43</v>
      </c>
    </row>
    <row r="15" spans="1:22" s="65" customFormat="1" ht="25.5" x14ac:dyDescent="0.2">
      <c r="A15" s="80">
        <v>7</v>
      </c>
      <c r="B15" s="70" t="s">
        <v>263</v>
      </c>
      <c r="C15" s="20">
        <v>1</v>
      </c>
      <c r="D15" s="68">
        <v>571910.03</v>
      </c>
      <c r="E15" s="20">
        <v>0</v>
      </c>
      <c r="F15" s="68">
        <v>0</v>
      </c>
      <c r="G15" s="20">
        <v>0</v>
      </c>
      <c r="H15" s="68">
        <v>0</v>
      </c>
      <c r="I15" s="20">
        <v>0</v>
      </c>
      <c r="J15" s="68">
        <v>0</v>
      </c>
      <c r="K15" s="20">
        <v>0</v>
      </c>
      <c r="L15" s="68">
        <v>0</v>
      </c>
      <c r="M15" s="20">
        <v>0</v>
      </c>
      <c r="N15" s="68">
        <v>0</v>
      </c>
      <c r="O15" s="20">
        <v>0</v>
      </c>
      <c r="P15" s="68">
        <v>0</v>
      </c>
      <c r="Q15" s="20">
        <v>0</v>
      </c>
      <c r="R15" s="68">
        <v>0</v>
      </c>
      <c r="S15" s="20">
        <v>0</v>
      </c>
      <c r="T15" s="68">
        <v>0</v>
      </c>
      <c r="U15" s="20">
        <v>1</v>
      </c>
      <c r="V15" s="68">
        <v>571910.03</v>
      </c>
    </row>
    <row r="16" spans="1:22" s="74" customFormat="1" ht="15" customHeight="1" x14ac:dyDescent="0.25">
      <c r="A16" s="148" t="s">
        <v>264</v>
      </c>
      <c r="B16" s="148"/>
      <c r="C16" s="73"/>
      <c r="D16" s="68"/>
      <c r="E16" s="73"/>
      <c r="F16" s="68"/>
      <c r="G16" s="73"/>
      <c r="H16" s="68"/>
      <c r="I16" s="73"/>
      <c r="J16" s="68"/>
      <c r="K16" s="73"/>
      <c r="L16" s="68"/>
      <c r="M16" s="73"/>
      <c r="N16" s="68"/>
      <c r="O16" s="73"/>
      <c r="P16" s="68"/>
      <c r="Q16" s="73"/>
      <c r="R16" s="68"/>
      <c r="S16" s="73"/>
      <c r="T16" s="68"/>
      <c r="U16" s="20"/>
      <c r="V16" s="68"/>
    </row>
    <row r="17" spans="1:22" s="65" customFormat="1" ht="25.5" x14ac:dyDescent="0.2">
      <c r="A17" s="80">
        <v>12</v>
      </c>
      <c r="B17" s="70" t="s">
        <v>265</v>
      </c>
      <c r="C17" s="20">
        <v>20</v>
      </c>
      <c r="D17" s="68">
        <v>4410732</v>
      </c>
      <c r="E17" s="20">
        <v>0</v>
      </c>
      <c r="F17" s="68">
        <v>0</v>
      </c>
      <c r="G17" s="20">
        <v>0</v>
      </c>
      <c r="H17" s="68">
        <v>0</v>
      </c>
      <c r="I17" s="20">
        <v>0</v>
      </c>
      <c r="J17" s="68">
        <v>0</v>
      </c>
      <c r="K17" s="20">
        <v>0</v>
      </c>
      <c r="L17" s="68">
        <v>0</v>
      </c>
      <c r="M17" s="20">
        <v>0</v>
      </c>
      <c r="N17" s="68">
        <v>0</v>
      </c>
      <c r="O17" s="20">
        <v>0</v>
      </c>
      <c r="P17" s="68">
        <v>0</v>
      </c>
      <c r="Q17" s="20">
        <v>0</v>
      </c>
      <c r="R17" s="68">
        <v>0</v>
      </c>
      <c r="S17" s="20">
        <v>0</v>
      </c>
      <c r="T17" s="68">
        <v>0</v>
      </c>
      <c r="U17" s="20">
        <v>20</v>
      </c>
      <c r="V17" s="68">
        <v>4410732</v>
      </c>
    </row>
    <row r="18" spans="1:22" s="65" customFormat="1" ht="63.75" x14ac:dyDescent="0.2">
      <c r="A18" s="80">
        <v>14</v>
      </c>
      <c r="B18" s="70" t="s">
        <v>266</v>
      </c>
      <c r="C18" s="20">
        <v>2</v>
      </c>
      <c r="D18" s="68">
        <v>423768.1</v>
      </c>
      <c r="E18" s="20">
        <v>0</v>
      </c>
      <c r="F18" s="68">
        <v>0</v>
      </c>
      <c r="G18" s="20">
        <v>0</v>
      </c>
      <c r="H18" s="68">
        <v>0</v>
      </c>
      <c r="I18" s="20">
        <v>0</v>
      </c>
      <c r="J18" s="68">
        <v>0</v>
      </c>
      <c r="K18" s="20">
        <v>0</v>
      </c>
      <c r="L18" s="68">
        <v>0</v>
      </c>
      <c r="M18" s="20">
        <v>0</v>
      </c>
      <c r="N18" s="68">
        <v>0</v>
      </c>
      <c r="O18" s="20">
        <v>0</v>
      </c>
      <c r="P18" s="68">
        <v>0</v>
      </c>
      <c r="Q18" s="20">
        <v>10</v>
      </c>
      <c r="R18" s="68">
        <v>2118840.5</v>
      </c>
      <c r="S18" s="20">
        <v>0</v>
      </c>
      <c r="T18" s="68">
        <v>0</v>
      </c>
      <c r="U18" s="20">
        <v>12</v>
      </c>
      <c r="V18" s="68">
        <v>2542608.6</v>
      </c>
    </row>
    <row r="19" spans="1:22" s="74" customFormat="1" ht="114.75" x14ac:dyDescent="0.25">
      <c r="A19" s="80">
        <v>16</v>
      </c>
      <c r="B19" s="70" t="s">
        <v>267</v>
      </c>
      <c r="C19" s="73">
        <v>0</v>
      </c>
      <c r="D19" s="68">
        <v>0</v>
      </c>
      <c r="E19" s="73">
        <v>0</v>
      </c>
      <c r="F19" s="68">
        <v>0</v>
      </c>
      <c r="G19" s="73">
        <v>0</v>
      </c>
      <c r="H19" s="68">
        <v>0</v>
      </c>
      <c r="I19" s="73">
        <v>0</v>
      </c>
      <c r="J19" s="68">
        <v>0</v>
      </c>
      <c r="K19" s="73">
        <v>0</v>
      </c>
      <c r="L19" s="68">
        <v>0</v>
      </c>
      <c r="M19" s="73">
        <v>0</v>
      </c>
      <c r="N19" s="68">
        <v>0</v>
      </c>
      <c r="O19" s="73">
        <v>0</v>
      </c>
      <c r="P19" s="68">
        <v>0</v>
      </c>
      <c r="Q19" s="73">
        <v>5</v>
      </c>
      <c r="R19" s="68">
        <v>2062720.05</v>
      </c>
      <c r="S19" s="73">
        <v>0</v>
      </c>
      <c r="T19" s="68">
        <v>0</v>
      </c>
      <c r="U19" s="20">
        <v>5</v>
      </c>
      <c r="V19" s="68">
        <v>2062720.05</v>
      </c>
    </row>
    <row r="20" spans="1:22" s="65" customFormat="1" ht="76.5" x14ac:dyDescent="0.2">
      <c r="A20" s="80">
        <v>17</v>
      </c>
      <c r="B20" s="70" t="s">
        <v>268</v>
      </c>
      <c r="C20" s="20">
        <v>10</v>
      </c>
      <c r="D20" s="68">
        <v>5436570.5999999996</v>
      </c>
      <c r="E20" s="20">
        <v>0</v>
      </c>
      <c r="F20" s="68">
        <v>0</v>
      </c>
      <c r="G20" s="20">
        <v>0</v>
      </c>
      <c r="H20" s="68">
        <v>0</v>
      </c>
      <c r="I20" s="20">
        <v>0</v>
      </c>
      <c r="J20" s="68">
        <v>0</v>
      </c>
      <c r="K20" s="20">
        <v>0</v>
      </c>
      <c r="L20" s="68">
        <v>0</v>
      </c>
      <c r="M20" s="20">
        <v>0</v>
      </c>
      <c r="N20" s="68">
        <v>0</v>
      </c>
      <c r="O20" s="20">
        <v>0</v>
      </c>
      <c r="P20" s="68">
        <v>0</v>
      </c>
      <c r="Q20" s="20">
        <v>5</v>
      </c>
      <c r="R20" s="68">
        <v>2718285.3</v>
      </c>
      <c r="S20" s="20">
        <v>0</v>
      </c>
      <c r="T20" s="68">
        <v>0</v>
      </c>
      <c r="U20" s="20">
        <v>15</v>
      </c>
      <c r="V20" s="68">
        <v>8154855.9000000004</v>
      </c>
    </row>
    <row r="21" spans="1:22" s="65" customFormat="1" ht="14.25" customHeight="1" x14ac:dyDescent="0.2">
      <c r="A21" s="148" t="s">
        <v>269</v>
      </c>
      <c r="B21" s="148"/>
      <c r="C21" s="20"/>
      <c r="D21" s="68"/>
      <c r="E21" s="20"/>
      <c r="F21" s="68"/>
      <c r="G21" s="20"/>
      <c r="H21" s="68"/>
      <c r="I21" s="20"/>
      <c r="J21" s="68"/>
      <c r="K21" s="20"/>
      <c r="L21" s="68"/>
      <c r="M21" s="20"/>
      <c r="N21" s="68"/>
      <c r="O21" s="20"/>
      <c r="P21" s="68"/>
      <c r="Q21" s="20"/>
      <c r="R21" s="68"/>
      <c r="S21" s="20"/>
      <c r="T21" s="68"/>
      <c r="U21" s="20"/>
      <c r="V21" s="68"/>
    </row>
    <row r="22" spans="1:22" s="65" customFormat="1" ht="102" x14ac:dyDescent="0.2">
      <c r="A22" s="80">
        <v>43</v>
      </c>
      <c r="B22" s="70" t="s">
        <v>270</v>
      </c>
      <c r="C22" s="20">
        <v>28</v>
      </c>
      <c r="D22" s="68">
        <v>5185530</v>
      </c>
      <c r="E22" s="20">
        <v>2</v>
      </c>
      <c r="F22" s="68">
        <v>370395</v>
      </c>
      <c r="G22" s="20">
        <v>0</v>
      </c>
      <c r="H22" s="68">
        <v>0</v>
      </c>
      <c r="I22" s="20">
        <v>0</v>
      </c>
      <c r="J22" s="68">
        <v>0</v>
      </c>
      <c r="K22" s="20">
        <v>0</v>
      </c>
      <c r="L22" s="68">
        <v>0</v>
      </c>
      <c r="M22" s="20">
        <v>0</v>
      </c>
      <c r="N22" s="68">
        <v>0</v>
      </c>
      <c r="O22" s="20">
        <v>0</v>
      </c>
      <c r="P22" s="68">
        <v>0</v>
      </c>
      <c r="Q22" s="20">
        <v>0</v>
      </c>
      <c r="R22" s="68">
        <v>0</v>
      </c>
      <c r="S22" s="20">
        <v>0</v>
      </c>
      <c r="T22" s="68">
        <v>0</v>
      </c>
      <c r="U22" s="20">
        <v>30</v>
      </c>
      <c r="V22" s="68">
        <v>5555925</v>
      </c>
    </row>
    <row r="23" spans="1:22" s="65" customFormat="1" ht="14.25" customHeight="1" x14ac:dyDescent="0.2">
      <c r="A23" s="148" t="s">
        <v>271</v>
      </c>
      <c r="B23" s="148"/>
      <c r="C23" s="20"/>
      <c r="D23" s="68"/>
      <c r="E23" s="20"/>
      <c r="F23" s="68"/>
      <c r="G23" s="20"/>
      <c r="H23" s="68"/>
      <c r="I23" s="20"/>
      <c r="J23" s="68"/>
      <c r="K23" s="20"/>
      <c r="L23" s="68"/>
      <c r="M23" s="20"/>
      <c r="N23" s="68"/>
      <c r="O23" s="20"/>
      <c r="P23" s="68"/>
      <c r="Q23" s="20"/>
      <c r="R23" s="68"/>
      <c r="S23" s="20"/>
      <c r="T23" s="68"/>
      <c r="U23" s="20"/>
      <c r="V23" s="68"/>
    </row>
    <row r="24" spans="1:22" s="65" customFormat="1" ht="25.5" x14ac:dyDescent="0.2">
      <c r="A24" s="80">
        <v>44</v>
      </c>
      <c r="B24" s="70" t="s">
        <v>272</v>
      </c>
      <c r="C24" s="20">
        <v>110</v>
      </c>
      <c r="D24" s="68">
        <v>19015751.699999999</v>
      </c>
      <c r="E24" s="20">
        <v>0</v>
      </c>
      <c r="F24" s="68">
        <v>0</v>
      </c>
      <c r="G24" s="20">
        <v>0</v>
      </c>
      <c r="H24" s="68">
        <v>0</v>
      </c>
      <c r="I24" s="20">
        <v>0</v>
      </c>
      <c r="J24" s="68">
        <v>0</v>
      </c>
      <c r="K24" s="20">
        <v>0</v>
      </c>
      <c r="L24" s="68">
        <v>0</v>
      </c>
      <c r="M24" s="20">
        <v>0</v>
      </c>
      <c r="N24" s="68">
        <v>0</v>
      </c>
      <c r="O24" s="20">
        <v>0</v>
      </c>
      <c r="P24" s="68">
        <v>0</v>
      </c>
      <c r="Q24" s="20">
        <v>110</v>
      </c>
      <c r="R24" s="68">
        <v>19015751.699999999</v>
      </c>
      <c r="S24" s="20">
        <v>0</v>
      </c>
      <c r="T24" s="68">
        <v>0</v>
      </c>
      <c r="U24" s="20">
        <v>220</v>
      </c>
      <c r="V24" s="68">
        <v>38031503.399999999</v>
      </c>
    </row>
    <row r="25" spans="1:22" s="65" customFormat="1" ht="25.5" x14ac:dyDescent="0.2">
      <c r="A25" s="80">
        <v>45</v>
      </c>
      <c r="B25" s="70" t="s">
        <v>272</v>
      </c>
      <c r="C25" s="20">
        <v>60</v>
      </c>
      <c r="D25" s="68">
        <v>12353277</v>
      </c>
      <c r="E25" s="20">
        <v>0</v>
      </c>
      <c r="F25" s="68">
        <v>0</v>
      </c>
      <c r="G25" s="20">
        <v>0</v>
      </c>
      <c r="H25" s="68">
        <v>0</v>
      </c>
      <c r="I25" s="20">
        <v>0</v>
      </c>
      <c r="J25" s="68">
        <v>0</v>
      </c>
      <c r="K25" s="20">
        <v>0</v>
      </c>
      <c r="L25" s="68">
        <v>0</v>
      </c>
      <c r="M25" s="20">
        <v>0</v>
      </c>
      <c r="N25" s="68">
        <v>0</v>
      </c>
      <c r="O25" s="20">
        <v>0</v>
      </c>
      <c r="P25" s="68">
        <v>0</v>
      </c>
      <c r="Q25" s="20">
        <v>90</v>
      </c>
      <c r="R25" s="68">
        <v>18529915.5</v>
      </c>
      <c r="S25" s="20">
        <v>0</v>
      </c>
      <c r="T25" s="68">
        <v>0</v>
      </c>
      <c r="U25" s="20">
        <v>150</v>
      </c>
      <c r="V25" s="68">
        <v>30883192.5</v>
      </c>
    </row>
    <row r="26" spans="1:22" s="65" customFormat="1" ht="25.5" x14ac:dyDescent="0.2">
      <c r="A26" s="80">
        <v>46</v>
      </c>
      <c r="B26" s="70" t="s">
        <v>272</v>
      </c>
      <c r="C26" s="20">
        <v>32</v>
      </c>
      <c r="D26" s="68">
        <v>8005394.8799999999</v>
      </c>
      <c r="E26" s="20">
        <v>0</v>
      </c>
      <c r="F26" s="68">
        <v>0</v>
      </c>
      <c r="G26" s="20">
        <v>0</v>
      </c>
      <c r="H26" s="68">
        <v>0</v>
      </c>
      <c r="I26" s="20">
        <v>38</v>
      </c>
      <c r="J26" s="68">
        <v>9506406.4199999999</v>
      </c>
      <c r="K26" s="20">
        <v>0</v>
      </c>
      <c r="L26" s="68">
        <v>0</v>
      </c>
      <c r="M26" s="20">
        <v>0</v>
      </c>
      <c r="N26" s="68">
        <v>0</v>
      </c>
      <c r="O26" s="20">
        <v>0</v>
      </c>
      <c r="P26" s="68">
        <v>0</v>
      </c>
      <c r="Q26" s="20">
        <v>50</v>
      </c>
      <c r="R26" s="68">
        <v>12508429.5</v>
      </c>
      <c r="S26" s="20">
        <v>0</v>
      </c>
      <c r="T26" s="68">
        <v>0</v>
      </c>
      <c r="U26" s="20">
        <v>120</v>
      </c>
      <c r="V26" s="68">
        <v>30020230.800000001</v>
      </c>
    </row>
    <row r="27" spans="1:22" s="65" customFormat="1" ht="38.25" x14ac:dyDescent="0.2">
      <c r="A27" s="80">
        <v>47</v>
      </c>
      <c r="B27" s="70" t="s">
        <v>273</v>
      </c>
      <c r="C27" s="20">
        <v>40</v>
      </c>
      <c r="D27" s="68">
        <v>5285977.2</v>
      </c>
      <c r="E27" s="20">
        <v>0</v>
      </c>
      <c r="F27" s="68">
        <v>0</v>
      </c>
      <c r="G27" s="20">
        <v>0</v>
      </c>
      <c r="H27" s="68">
        <v>0</v>
      </c>
      <c r="I27" s="20">
        <v>0</v>
      </c>
      <c r="J27" s="68">
        <v>0</v>
      </c>
      <c r="K27" s="20">
        <v>0</v>
      </c>
      <c r="L27" s="68">
        <v>0</v>
      </c>
      <c r="M27" s="20">
        <v>0</v>
      </c>
      <c r="N27" s="68">
        <v>0</v>
      </c>
      <c r="O27" s="20">
        <v>0</v>
      </c>
      <c r="P27" s="68">
        <v>0</v>
      </c>
      <c r="Q27" s="20">
        <v>30</v>
      </c>
      <c r="R27" s="68">
        <v>3964482.9</v>
      </c>
      <c r="S27" s="20">
        <v>0</v>
      </c>
      <c r="T27" s="68">
        <v>0</v>
      </c>
      <c r="U27" s="20">
        <v>70</v>
      </c>
      <c r="V27" s="68">
        <v>9250460.0999999996</v>
      </c>
    </row>
    <row r="28" spans="1:22" s="65" customFormat="1" ht="38.25" x14ac:dyDescent="0.2">
      <c r="A28" s="80">
        <v>48</v>
      </c>
      <c r="B28" s="70" t="s">
        <v>274</v>
      </c>
      <c r="C28" s="20">
        <v>13</v>
      </c>
      <c r="D28" s="68">
        <v>2079177.62</v>
      </c>
      <c r="E28" s="20">
        <v>0</v>
      </c>
      <c r="F28" s="68">
        <v>0</v>
      </c>
      <c r="G28" s="20">
        <v>0</v>
      </c>
      <c r="H28" s="68">
        <v>0</v>
      </c>
      <c r="I28" s="20">
        <v>0</v>
      </c>
      <c r="J28" s="68">
        <v>0</v>
      </c>
      <c r="K28" s="20">
        <v>0</v>
      </c>
      <c r="L28" s="68">
        <v>0</v>
      </c>
      <c r="M28" s="20">
        <v>0</v>
      </c>
      <c r="N28" s="68">
        <v>0</v>
      </c>
      <c r="O28" s="20">
        <v>0</v>
      </c>
      <c r="P28" s="68">
        <v>0</v>
      </c>
      <c r="Q28" s="20">
        <v>20</v>
      </c>
      <c r="R28" s="68">
        <v>3198734.8</v>
      </c>
      <c r="S28" s="20">
        <v>0</v>
      </c>
      <c r="T28" s="68">
        <v>0</v>
      </c>
      <c r="U28" s="20">
        <v>33</v>
      </c>
      <c r="V28" s="68">
        <v>5277912.42</v>
      </c>
    </row>
    <row r="29" spans="1:22" s="65" customFormat="1" ht="38.25" x14ac:dyDescent="0.2">
      <c r="A29" s="80">
        <v>49</v>
      </c>
      <c r="B29" s="70" t="s">
        <v>275</v>
      </c>
      <c r="C29" s="20">
        <v>10</v>
      </c>
      <c r="D29" s="68">
        <v>2019711.3</v>
      </c>
      <c r="E29" s="20">
        <v>0</v>
      </c>
      <c r="F29" s="68">
        <v>0</v>
      </c>
      <c r="G29" s="20">
        <v>0</v>
      </c>
      <c r="H29" s="68">
        <v>0</v>
      </c>
      <c r="I29" s="20">
        <v>5</v>
      </c>
      <c r="J29" s="68">
        <v>1009855.65</v>
      </c>
      <c r="K29" s="20">
        <v>0</v>
      </c>
      <c r="L29" s="68">
        <v>0</v>
      </c>
      <c r="M29" s="20">
        <v>0</v>
      </c>
      <c r="N29" s="68">
        <v>0</v>
      </c>
      <c r="O29" s="20">
        <v>0</v>
      </c>
      <c r="P29" s="68">
        <v>0</v>
      </c>
      <c r="Q29" s="20">
        <v>10</v>
      </c>
      <c r="R29" s="68">
        <v>2019711.3</v>
      </c>
      <c r="S29" s="20">
        <v>0</v>
      </c>
      <c r="T29" s="68">
        <v>0</v>
      </c>
      <c r="U29" s="20">
        <v>25</v>
      </c>
      <c r="V29" s="68">
        <v>5049278.25</v>
      </c>
    </row>
    <row r="30" spans="1:22" s="65" customFormat="1" ht="51" x14ac:dyDescent="0.2">
      <c r="A30" s="80">
        <v>50</v>
      </c>
      <c r="B30" s="70" t="s">
        <v>276</v>
      </c>
      <c r="C30" s="20">
        <v>10</v>
      </c>
      <c r="D30" s="68">
        <v>2613567</v>
      </c>
      <c r="E30" s="20">
        <v>0</v>
      </c>
      <c r="F30" s="68">
        <v>0</v>
      </c>
      <c r="G30" s="20">
        <v>0</v>
      </c>
      <c r="H30" s="68">
        <v>0</v>
      </c>
      <c r="I30" s="20">
        <v>30</v>
      </c>
      <c r="J30" s="68">
        <v>7840701</v>
      </c>
      <c r="K30" s="20">
        <v>0</v>
      </c>
      <c r="L30" s="68">
        <v>0</v>
      </c>
      <c r="M30" s="20">
        <v>0</v>
      </c>
      <c r="N30" s="68">
        <v>0</v>
      </c>
      <c r="O30" s="20">
        <v>0</v>
      </c>
      <c r="P30" s="68">
        <v>0</v>
      </c>
      <c r="Q30" s="20">
        <v>0</v>
      </c>
      <c r="R30" s="68">
        <v>0</v>
      </c>
      <c r="S30" s="20">
        <v>0</v>
      </c>
      <c r="T30" s="68">
        <v>0</v>
      </c>
      <c r="U30" s="20">
        <v>40</v>
      </c>
      <c r="V30" s="68">
        <v>10454268</v>
      </c>
    </row>
    <row r="31" spans="1:22" s="65" customFormat="1" ht="51" x14ac:dyDescent="0.2">
      <c r="A31" s="80">
        <v>51</v>
      </c>
      <c r="B31" s="70" t="s">
        <v>277</v>
      </c>
      <c r="C31" s="20">
        <v>10</v>
      </c>
      <c r="D31" s="68">
        <v>2892282.8</v>
      </c>
      <c r="E31" s="20">
        <v>0</v>
      </c>
      <c r="F31" s="68">
        <v>0</v>
      </c>
      <c r="G31" s="20">
        <v>0</v>
      </c>
      <c r="H31" s="68">
        <v>0</v>
      </c>
      <c r="I31" s="20">
        <v>40</v>
      </c>
      <c r="J31" s="68">
        <v>11569131.199999999</v>
      </c>
      <c r="K31" s="20">
        <v>0</v>
      </c>
      <c r="L31" s="68">
        <v>0</v>
      </c>
      <c r="M31" s="20">
        <v>0</v>
      </c>
      <c r="N31" s="68">
        <v>0</v>
      </c>
      <c r="O31" s="20">
        <v>0</v>
      </c>
      <c r="P31" s="68">
        <v>0</v>
      </c>
      <c r="Q31" s="20">
        <v>0</v>
      </c>
      <c r="R31" s="68">
        <v>0</v>
      </c>
      <c r="S31" s="20">
        <v>0</v>
      </c>
      <c r="T31" s="68">
        <v>0</v>
      </c>
      <c r="U31" s="20">
        <v>50</v>
      </c>
      <c r="V31" s="68">
        <v>14461414</v>
      </c>
    </row>
    <row r="32" spans="1:22" s="65" customFormat="1" ht="51" x14ac:dyDescent="0.2">
      <c r="A32" s="80">
        <v>52</v>
      </c>
      <c r="B32" s="70" t="s">
        <v>278</v>
      </c>
      <c r="C32" s="20">
        <v>5</v>
      </c>
      <c r="D32" s="68">
        <v>1656224.45</v>
      </c>
      <c r="E32" s="20">
        <v>0</v>
      </c>
      <c r="F32" s="68">
        <v>0</v>
      </c>
      <c r="G32" s="20">
        <v>0</v>
      </c>
      <c r="H32" s="68">
        <v>0</v>
      </c>
      <c r="I32" s="20">
        <v>50</v>
      </c>
      <c r="J32" s="68">
        <v>16562244.5</v>
      </c>
      <c r="K32" s="20">
        <v>0</v>
      </c>
      <c r="L32" s="68">
        <v>0</v>
      </c>
      <c r="M32" s="20">
        <v>0</v>
      </c>
      <c r="N32" s="68">
        <v>0</v>
      </c>
      <c r="O32" s="20">
        <v>0</v>
      </c>
      <c r="P32" s="68">
        <v>0</v>
      </c>
      <c r="Q32" s="20">
        <v>0</v>
      </c>
      <c r="R32" s="68">
        <v>0</v>
      </c>
      <c r="S32" s="20">
        <v>0</v>
      </c>
      <c r="T32" s="68">
        <v>0</v>
      </c>
      <c r="U32" s="20">
        <v>55</v>
      </c>
      <c r="V32" s="68">
        <v>18218468.949999999</v>
      </c>
    </row>
    <row r="33" spans="1:22" s="65" customFormat="1" ht="25.5" x14ac:dyDescent="0.2">
      <c r="A33" s="80">
        <v>53</v>
      </c>
      <c r="B33" s="70" t="s">
        <v>279</v>
      </c>
      <c r="C33" s="20">
        <v>0</v>
      </c>
      <c r="D33" s="68">
        <v>0</v>
      </c>
      <c r="E33" s="20">
        <v>0</v>
      </c>
      <c r="F33" s="68">
        <v>0</v>
      </c>
      <c r="G33" s="20">
        <v>0</v>
      </c>
      <c r="H33" s="68">
        <v>0</v>
      </c>
      <c r="I33" s="20">
        <v>60</v>
      </c>
      <c r="J33" s="68">
        <v>11133637.199999999</v>
      </c>
      <c r="K33" s="20">
        <v>0</v>
      </c>
      <c r="L33" s="68">
        <v>0</v>
      </c>
      <c r="M33" s="20">
        <v>0</v>
      </c>
      <c r="N33" s="68">
        <v>0</v>
      </c>
      <c r="O33" s="20">
        <v>0</v>
      </c>
      <c r="P33" s="68">
        <v>0</v>
      </c>
      <c r="Q33" s="20">
        <v>0</v>
      </c>
      <c r="R33" s="68">
        <v>0</v>
      </c>
      <c r="S33" s="20">
        <v>0</v>
      </c>
      <c r="T33" s="68">
        <v>0</v>
      </c>
      <c r="U33" s="20">
        <v>60</v>
      </c>
      <c r="V33" s="68">
        <v>11133637.199999999</v>
      </c>
    </row>
    <row r="34" spans="1:22" s="65" customFormat="1" ht="25.5" x14ac:dyDescent="0.2">
      <c r="A34" s="80">
        <v>55</v>
      </c>
      <c r="B34" s="70" t="s">
        <v>280</v>
      </c>
      <c r="C34" s="20">
        <v>0</v>
      </c>
      <c r="D34" s="68">
        <v>0</v>
      </c>
      <c r="E34" s="20">
        <v>0</v>
      </c>
      <c r="F34" s="68">
        <v>0</v>
      </c>
      <c r="G34" s="20">
        <v>0</v>
      </c>
      <c r="H34" s="68">
        <v>0</v>
      </c>
      <c r="I34" s="20">
        <v>180</v>
      </c>
      <c r="J34" s="68">
        <v>52149349.799999997</v>
      </c>
      <c r="K34" s="20">
        <v>0</v>
      </c>
      <c r="L34" s="68">
        <v>0</v>
      </c>
      <c r="M34" s="20">
        <v>0</v>
      </c>
      <c r="N34" s="68">
        <v>0</v>
      </c>
      <c r="O34" s="20">
        <v>0</v>
      </c>
      <c r="P34" s="68">
        <v>0</v>
      </c>
      <c r="Q34" s="20">
        <v>0</v>
      </c>
      <c r="R34" s="68">
        <v>0</v>
      </c>
      <c r="S34" s="20">
        <v>0</v>
      </c>
      <c r="T34" s="68">
        <v>0</v>
      </c>
      <c r="U34" s="20">
        <v>180</v>
      </c>
      <c r="V34" s="68">
        <v>52149349.799999997</v>
      </c>
    </row>
    <row r="35" spans="1:22" s="65" customFormat="1" ht="14.25" x14ac:dyDescent="0.2">
      <c r="A35" s="80">
        <v>56</v>
      </c>
      <c r="B35" s="70" t="s">
        <v>281</v>
      </c>
      <c r="C35" s="20">
        <v>40</v>
      </c>
      <c r="D35" s="68">
        <v>35171262.399999999</v>
      </c>
      <c r="E35" s="20">
        <v>0</v>
      </c>
      <c r="F35" s="68">
        <v>0</v>
      </c>
      <c r="G35" s="20">
        <v>0</v>
      </c>
      <c r="H35" s="68">
        <v>0</v>
      </c>
      <c r="I35" s="20">
        <v>0</v>
      </c>
      <c r="J35" s="68">
        <v>0</v>
      </c>
      <c r="K35" s="20">
        <v>0</v>
      </c>
      <c r="L35" s="68">
        <v>0</v>
      </c>
      <c r="M35" s="20">
        <v>0</v>
      </c>
      <c r="N35" s="68">
        <v>0</v>
      </c>
      <c r="O35" s="20">
        <v>0</v>
      </c>
      <c r="P35" s="68">
        <v>0</v>
      </c>
      <c r="Q35" s="20">
        <v>40</v>
      </c>
      <c r="R35" s="68">
        <v>35171262.399999999</v>
      </c>
      <c r="S35" s="20">
        <v>0</v>
      </c>
      <c r="T35" s="68">
        <v>0</v>
      </c>
      <c r="U35" s="20">
        <v>80</v>
      </c>
      <c r="V35" s="68">
        <v>70342524.799999997</v>
      </c>
    </row>
    <row r="36" spans="1:22" s="65" customFormat="1" ht="38.25" x14ac:dyDescent="0.2">
      <c r="A36" s="80">
        <v>58</v>
      </c>
      <c r="B36" s="70" t="s">
        <v>282</v>
      </c>
      <c r="C36" s="20">
        <v>0</v>
      </c>
      <c r="D36" s="68">
        <v>0</v>
      </c>
      <c r="E36" s="20">
        <v>0</v>
      </c>
      <c r="F36" s="68">
        <v>0</v>
      </c>
      <c r="G36" s="20">
        <v>0</v>
      </c>
      <c r="H36" s="68">
        <v>0</v>
      </c>
      <c r="I36" s="20">
        <v>25</v>
      </c>
      <c r="J36" s="68">
        <v>10659087.25</v>
      </c>
      <c r="K36" s="20">
        <v>0</v>
      </c>
      <c r="L36" s="68">
        <v>0</v>
      </c>
      <c r="M36" s="20">
        <v>0</v>
      </c>
      <c r="N36" s="68">
        <v>0</v>
      </c>
      <c r="O36" s="20">
        <v>0</v>
      </c>
      <c r="P36" s="68">
        <v>0</v>
      </c>
      <c r="Q36" s="20">
        <v>0</v>
      </c>
      <c r="R36" s="68">
        <v>0</v>
      </c>
      <c r="S36" s="20">
        <v>0</v>
      </c>
      <c r="T36" s="68">
        <v>0</v>
      </c>
      <c r="U36" s="20">
        <v>25</v>
      </c>
      <c r="V36" s="68">
        <v>10659087.25</v>
      </c>
    </row>
    <row r="37" spans="1:22" s="65" customFormat="1" ht="25.5" x14ac:dyDescent="0.2">
      <c r="A37" s="80">
        <v>62</v>
      </c>
      <c r="B37" s="70" t="s">
        <v>283</v>
      </c>
      <c r="C37" s="20">
        <v>30</v>
      </c>
      <c r="D37" s="68">
        <v>11898994.199999999</v>
      </c>
      <c r="E37" s="20">
        <v>0</v>
      </c>
      <c r="F37" s="68">
        <v>0</v>
      </c>
      <c r="G37" s="20">
        <v>0</v>
      </c>
      <c r="H37" s="68">
        <v>0</v>
      </c>
      <c r="I37" s="20">
        <v>0</v>
      </c>
      <c r="J37" s="68">
        <v>0</v>
      </c>
      <c r="K37" s="20">
        <v>0</v>
      </c>
      <c r="L37" s="68">
        <v>0</v>
      </c>
      <c r="M37" s="20">
        <v>0</v>
      </c>
      <c r="N37" s="68">
        <v>0</v>
      </c>
      <c r="O37" s="20">
        <v>0</v>
      </c>
      <c r="P37" s="68">
        <v>0</v>
      </c>
      <c r="Q37" s="20">
        <v>10</v>
      </c>
      <c r="R37" s="68">
        <v>3966331.4</v>
      </c>
      <c r="S37" s="20">
        <v>0</v>
      </c>
      <c r="T37" s="68">
        <v>0</v>
      </c>
      <c r="U37" s="20">
        <v>40</v>
      </c>
      <c r="V37" s="68">
        <v>15865325.6</v>
      </c>
    </row>
    <row r="38" spans="1:22" s="65" customFormat="1" ht="25.5" x14ac:dyDescent="0.2">
      <c r="A38" s="80">
        <v>65</v>
      </c>
      <c r="B38" s="70" t="s">
        <v>284</v>
      </c>
      <c r="C38" s="20">
        <v>0</v>
      </c>
      <c r="D38" s="68">
        <v>0</v>
      </c>
      <c r="E38" s="20">
        <v>0</v>
      </c>
      <c r="F38" s="68">
        <v>0</v>
      </c>
      <c r="G38" s="20">
        <v>0</v>
      </c>
      <c r="H38" s="68">
        <v>0</v>
      </c>
      <c r="I38" s="20">
        <v>60</v>
      </c>
      <c r="J38" s="68">
        <v>18622260.600000001</v>
      </c>
      <c r="K38" s="20">
        <v>0</v>
      </c>
      <c r="L38" s="68">
        <v>0</v>
      </c>
      <c r="M38" s="20">
        <v>0</v>
      </c>
      <c r="N38" s="68">
        <v>0</v>
      </c>
      <c r="O38" s="20">
        <v>0</v>
      </c>
      <c r="P38" s="68">
        <v>0</v>
      </c>
      <c r="Q38" s="20">
        <v>0</v>
      </c>
      <c r="R38" s="68">
        <v>0</v>
      </c>
      <c r="S38" s="20">
        <v>0</v>
      </c>
      <c r="T38" s="68">
        <v>0</v>
      </c>
      <c r="U38" s="20">
        <v>60</v>
      </c>
      <c r="V38" s="68">
        <v>18622260.600000001</v>
      </c>
    </row>
    <row r="39" spans="1:22" s="65" customFormat="1" ht="25.5" x14ac:dyDescent="0.2">
      <c r="A39" s="80">
        <v>66</v>
      </c>
      <c r="B39" s="70" t="s">
        <v>280</v>
      </c>
      <c r="C39" s="20">
        <v>0</v>
      </c>
      <c r="D39" s="68">
        <v>0</v>
      </c>
      <c r="E39" s="20">
        <v>0</v>
      </c>
      <c r="F39" s="68">
        <v>0</v>
      </c>
      <c r="G39" s="20">
        <v>0</v>
      </c>
      <c r="H39" s="68">
        <v>0</v>
      </c>
      <c r="I39" s="20">
        <v>10</v>
      </c>
      <c r="J39" s="68">
        <v>5367007.3</v>
      </c>
      <c r="K39" s="20">
        <v>0</v>
      </c>
      <c r="L39" s="68">
        <v>0</v>
      </c>
      <c r="M39" s="20">
        <v>0</v>
      </c>
      <c r="N39" s="68">
        <v>0</v>
      </c>
      <c r="O39" s="20">
        <v>0</v>
      </c>
      <c r="P39" s="68">
        <v>0</v>
      </c>
      <c r="Q39" s="20">
        <v>0</v>
      </c>
      <c r="R39" s="68">
        <v>0</v>
      </c>
      <c r="S39" s="20">
        <v>0</v>
      </c>
      <c r="T39" s="68">
        <v>0</v>
      </c>
      <c r="U39" s="20">
        <v>10</v>
      </c>
      <c r="V39" s="68">
        <v>5367007.3</v>
      </c>
    </row>
    <row r="40" spans="1:22" s="65" customFormat="1" ht="14.25" customHeight="1" x14ac:dyDescent="0.2">
      <c r="A40" s="148" t="s">
        <v>285</v>
      </c>
      <c r="B40" s="148"/>
      <c r="C40" s="20"/>
      <c r="D40" s="68"/>
      <c r="E40" s="20"/>
      <c r="F40" s="68"/>
      <c r="G40" s="20"/>
      <c r="H40" s="68"/>
      <c r="I40" s="20"/>
      <c r="J40" s="68"/>
      <c r="K40" s="20"/>
      <c r="L40" s="68"/>
      <c r="M40" s="20"/>
      <c r="N40" s="68"/>
      <c r="O40" s="20"/>
      <c r="P40" s="68"/>
      <c r="Q40" s="20"/>
      <c r="R40" s="68"/>
      <c r="S40" s="20"/>
      <c r="T40" s="68"/>
      <c r="U40" s="20"/>
      <c r="V40" s="68"/>
    </row>
    <row r="41" spans="1:22" s="65" customFormat="1" ht="14.25" x14ac:dyDescent="0.2">
      <c r="A41" s="80">
        <v>68</v>
      </c>
      <c r="B41" s="70" t="s">
        <v>286</v>
      </c>
      <c r="C41" s="20">
        <v>10</v>
      </c>
      <c r="D41" s="68">
        <v>1916631.4</v>
      </c>
      <c r="E41" s="20">
        <v>0</v>
      </c>
      <c r="F41" s="68">
        <v>0</v>
      </c>
      <c r="G41" s="20">
        <v>0</v>
      </c>
      <c r="H41" s="68">
        <v>0</v>
      </c>
      <c r="I41" s="20">
        <v>0</v>
      </c>
      <c r="J41" s="68">
        <v>0</v>
      </c>
      <c r="K41" s="20">
        <v>0</v>
      </c>
      <c r="L41" s="68">
        <v>0</v>
      </c>
      <c r="M41" s="20">
        <v>0</v>
      </c>
      <c r="N41" s="68">
        <v>0</v>
      </c>
      <c r="O41" s="20">
        <v>0</v>
      </c>
      <c r="P41" s="68">
        <v>0</v>
      </c>
      <c r="Q41" s="20">
        <v>0</v>
      </c>
      <c r="R41" s="68">
        <v>0</v>
      </c>
      <c r="S41" s="20">
        <v>0</v>
      </c>
      <c r="T41" s="68">
        <v>0</v>
      </c>
      <c r="U41" s="20">
        <v>10</v>
      </c>
      <c r="V41" s="68">
        <v>1916631.4</v>
      </c>
    </row>
    <row r="42" spans="1:22" s="65" customFormat="1" ht="25.5" x14ac:dyDescent="0.2">
      <c r="A42" s="80">
        <v>68</v>
      </c>
      <c r="B42" s="70" t="s">
        <v>287</v>
      </c>
      <c r="C42" s="20">
        <v>0</v>
      </c>
      <c r="D42" s="68">
        <v>0</v>
      </c>
      <c r="E42" s="20">
        <v>0</v>
      </c>
      <c r="F42" s="68">
        <v>0</v>
      </c>
      <c r="G42" s="20">
        <v>0</v>
      </c>
      <c r="H42" s="68">
        <v>0</v>
      </c>
      <c r="I42" s="20">
        <v>0</v>
      </c>
      <c r="J42" s="68">
        <v>0</v>
      </c>
      <c r="K42" s="20">
        <v>0</v>
      </c>
      <c r="L42" s="68">
        <v>0</v>
      </c>
      <c r="M42" s="20">
        <v>0</v>
      </c>
      <c r="N42" s="68">
        <v>0</v>
      </c>
      <c r="O42" s="20">
        <v>0</v>
      </c>
      <c r="P42" s="68">
        <v>0</v>
      </c>
      <c r="Q42" s="20">
        <v>0</v>
      </c>
      <c r="R42" s="68">
        <v>0</v>
      </c>
      <c r="S42" s="20">
        <v>0</v>
      </c>
      <c r="T42" s="68">
        <v>0</v>
      </c>
      <c r="U42" s="20">
        <v>0</v>
      </c>
      <c r="V42" s="68">
        <v>0</v>
      </c>
    </row>
    <row r="43" spans="1:22" s="65" customFormat="1" ht="25.5" x14ac:dyDescent="0.2">
      <c r="A43" s="80">
        <v>69</v>
      </c>
      <c r="B43" s="70" t="s">
        <v>288</v>
      </c>
      <c r="C43" s="20">
        <v>3</v>
      </c>
      <c r="D43" s="68">
        <v>995329.05</v>
      </c>
      <c r="E43" s="20">
        <v>0</v>
      </c>
      <c r="F43" s="68">
        <v>0</v>
      </c>
      <c r="G43" s="20">
        <v>0</v>
      </c>
      <c r="H43" s="68">
        <v>0</v>
      </c>
      <c r="I43" s="20">
        <v>0</v>
      </c>
      <c r="J43" s="68">
        <v>0</v>
      </c>
      <c r="K43" s="20">
        <v>0</v>
      </c>
      <c r="L43" s="68">
        <v>0</v>
      </c>
      <c r="M43" s="20">
        <v>0</v>
      </c>
      <c r="N43" s="68">
        <v>0</v>
      </c>
      <c r="O43" s="20">
        <v>0</v>
      </c>
      <c r="P43" s="68">
        <v>0</v>
      </c>
      <c r="Q43" s="20">
        <v>0</v>
      </c>
      <c r="R43" s="68">
        <v>0</v>
      </c>
      <c r="S43" s="20">
        <v>0</v>
      </c>
      <c r="T43" s="68">
        <v>0</v>
      </c>
      <c r="U43" s="20">
        <v>3</v>
      </c>
      <c r="V43" s="68">
        <v>995329.05</v>
      </c>
    </row>
    <row r="44" spans="1:22" s="65" customFormat="1" ht="14.25" customHeight="1" x14ac:dyDescent="0.2">
      <c r="A44" s="148" t="s">
        <v>289</v>
      </c>
      <c r="B44" s="148"/>
      <c r="C44" s="20"/>
      <c r="D44" s="68"/>
      <c r="E44" s="20"/>
      <c r="F44" s="68"/>
      <c r="G44" s="20"/>
      <c r="H44" s="68"/>
      <c r="I44" s="20"/>
      <c r="J44" s="68"/>
      <c r="K44" s="20"/>
      <c r="L44" s="68"/>
      <c r="M44" s="20"/>
      <c r="N44" s="68"/>
      <c r="O44" s="20"/>
      <c r="P44" s="68"/>
      <c r="Q44" s="20"/>
      <c r="R44" s="68"/>
      <c r="S44" s="20"/>
      <c r="T44" s="68"/>
      <c r="U44" s="20"/>
      <c r="V44" s="68"/>
    </row>
    <row r="45" spans="1:22" s="65" customFormat="1" ht="25.5" x14ac:dyDescent="0.2">
      <c r="A45" s="80">
        <v>79</v>
      </c>
      <c r="B45" s="70" t="s">
        <v>290</v>
      </c>
      <c r="C45" s="20">
        <v>10</v>
      </c>
      <c r="D45" s="68">
        <v>1302801.1000000001</v>
      </c>
      <c r="E45" s="20">
        <v>8</v>
      </c>
      <c r="F45" s="68">
        <v>1042240.88</v>
      </c>
      <c r="G45" s="20">
        <v>0</v>
      </c>
      <c r="H45" s="68">
        <v>0</v>
      </c>
      <c r="I45" s="20">
        <v>0</v>
      </c>
      <c r="J45" s="68">
        <v>0</v>
      </c>
      <c r="K45" s="20">
        <v>0</v>
      </c>
      <c r="L45" s="68">
        <v>0</v>
      </c>
      <c r="M45" s="20">
        <v>0</v>
      </c>
      <c r="N45" s="68">
        <v>0</v>
      </c>
      <c r="O45" s="20">
        <v>0</v>
      </c>
      <c r="P45" s="68">
        <v>0</v>
      </c>
      <c r="Q45" s="20">
        <v>0</v>
      </c>
      <c r="R45" s="68">
        <v>0</v>
      </c>
      <c r="S45" s="20">
        <v>0</v>
      </c>
      <c r="T45" s="68">
        <v>0</v>
      </c>
      <c r="U45" s="20">
        <v>18</v>
      </c>
      <c r="V45" s="68">
        <v>2345041.98</v>
      </c>
    </row>
    <row r="46" spans="1:22" s="65" customFormat="1" ht="63.75" x14ac:dyDescent="0.2">
      <c r="A46" s="80">
        <v>79</v>
      </c>
      <c r="B46" s="70" t="s">
        <v>291</v>
      </c>
      <c r="C46" s="20">
        <v>0</v>
      </c>
      <c r="D46" s="68">
        <v>0</v>
      </c>
      <c r="E46" s="20">
        <v>0</v>
      </c>
      <c r="F46" s="68">
        <v>0</v>
      </c>
      <c r="G46" s="20">
        <v>2</v>
      </c>
      <c r="H46" s="68">
        <v>260560.22</v>
      </c>
      <c r="I46" s="20">
        <v>0</v>
      </c>
      <c r="J46" s="68">
        <v>0</v>
      </c>
      <c r="K46" s="20">
        <v>0</v>
      </c>
      <c r="L46" s="68">
        <v>0</v>
      </c>
      <c r="M46" s="20">
        <v>0</v>
      </c>
      <c r="N46" s="68">
        <v>0</v>
      </c>
      <c r="O46" s="20">
        <v>0</v>
      </c>
      <c r="P46" s="68">
        <v>0</v>
      </c>
      <c r="Q46" s="20">
        <v>0</v>
      </c>
      <c r="R46" s="68">
        <v>0</v>
      </c>
      <c r="S46" s="20">
        <v>0</v>
      </c>
      <c r="T46" s="68">
        <v>0</v>
      </c>
      <c r="U46" s="20">
        <v>2</v>
      </c>
      <c r="V46" s="68">
        <v>260560.22</v>
      </c>
    </row>
    <row r="47" spans="1:22" s="65" customFormat="1" ht="25.5" x14ac:dyDescent="0.2">
      <c r="A47" s="80">
        <v>79</v>
      </c>
      <c r="B47" s="70" t="s">
        <v>292</v>
      </c>
      <c r="C47" s="20">
        <v>10</v>
      </c>
      <c r="D47" s="68">
        <v>1302801.1000000001</v>
      </c>
      <c r="E47" s="20">
        <v>8</v>
      </c>
      <c r="F47" s="68">
        <v>1042240.88</v>
      </c>
      <c r="G47" s="20">
        <v>0</v>
      </c>
      <c r="H47" s="68">
        <v>0</v>
      </c>
      <c r="I47" s="20">
        <v>0</v>
      </c>
      <c r="J47" s="68">
        <v>0</v>
      </c>
      <c r="K47" s="20">
        <v>0</v>
      </c>
      <c r="L47" s="68">
        <v>0</v>
      </c>
      <c r="M47" s="20">
        <v>0</v>
      </c>
      <c r="N47" s="68">
        <v>0</v>
      </c>
      <c r="O47" s="20">
        <v>0</v>
      </c>
      <c r="P47" s="68">
        <v>0</v>
      </c>
      <c r="Q47" s="20">
        <v>0</v>
      </c>
      <c r="R47" s="68">
        <v>0</v>
      </c>
      <c r="S47" s="20">
        <v>0</v>
      </c>
      <c r="T47" s="68">
        <v>0</v>
      </c>
      <c r="U47" s="20">
        <v>18</v>
      </c>
      <c r="V47" s="68">
        <v>2345041.98</v>
      </c>
    </row>
    <row r="48" spans="1:22" s="65" customFormat="1" ht="25.5" x14ac:dyDescent="0.2">
      <c r="A48" s="80">
        <v>80</v>
      </c>
      <c r="B48" s="70" t="s">
        <v>293</v>
      </c>
      <c r="C48" s="20">
        <v>10</v>
      </c>
      <c r="D48" s="68">
        <v>1266910.3999999999</v>
      </c>
      <c r="E48" s="20">
        <v>0</v>
      </c>
      <c r="F48" s="68">
        <v>0</v>
      </c>
      <c r="G48" s="20">
        <v>0</v>
      </c>
      <c r="H48" s="68">
        <v>0</v>
      </c>
      <c r="I48" s="20">
        <v>0</v>
      </c>
      <c r="J48" s="68">
        <v>0</v>
      </c>
      <c r="K48" s="20">
        <v>0</v>
      </c>
      <c r="L48" s="68">
        <v>0</v>
      </c>
      <c r="M48" s="20">
        <v>0</v>
      </c>
      <c r="N48" s="68">
        <v>0</v>
      </c>
      <c r="O48" s="20">
        <v>0</v>
      </c>
      <c r="P48" s="68">
        <v>0</v>
      </c>
      <c r="Q48" s="20">
        <v>0</v>
      </c>
      <c r="R48" s="68">
        <v>0</v>
      </c>
      <c r="S48" s="20">
        <v>0</v>
      </c>
      <c r="T48" s="68">
        <v>0</v>
      </c>
      <c r="U48" s="20">
        <v>10</v>
      </c>
      <c r="V48" s="68">
        <v>1266910.3999999999</v>
      </c>
    </row>
    <row r="49" spans="1:22" s="65" customFormat="1" ht="25.5" x14ac:dyDescent="0.2">
      <c r="A49" s="80">
        <v>81</v>
      </c>
      <c r="B49" s="70" t="s">
        <v>293</v>
      </c>
      <c r="C49" s="20">
        <v>0</v>
      </c>
      <c r="D49" s="68">
        <v>0</v>
      </c>
      <c r="E49" s="20">
        <v>0</v>
      </c>
      <c r="F49" s="68">
        <v>0</v>
      </c>
      <c r="G49" s="20">
        <v>0</v>
      </c>
      <c r="H49" s="68">
        <v>0</v>
      </c>
      <c r="I49" s="20">
        <v>0</v>
      </c>
      <c r="J49" s="68">
        <v>0</v>
      </c>
      <c r="K49" s="20">
        <v>0</v>
      </c>
      <c r="L49" s="68">
        <v>0</v>
      </c>
      <c r="M49" s="20">
        <v>0</v>
      </c>
      <c r="N49" s="68">
        <v>0</v>
      </c>
      <c r="O49" s="20">
        <v>0</v>
      </c>
      <c r="P49" s="68">
        <v>0</v>
      </c>
      <c r="Q49" s="20">
        <v>0</v>
      </c>
      <c r="R49" s="68">
        <v>0</v>
      </c>
      <c r="S49" s="20">
        <v>0</v>
      </c>
      <c r="T49" s="68">
        <v>0</v>
      </c>
      <c r="U49" s="20">
        <v>0</v>
      </c>
      <c r="V49" s="68">
        <v>0</v>
      </c>
    </row>
    <row r="50" spans="1:22" s="65" customFormat="1" ht="14.25" customHeight="1" x14ac:dyDescent="0.2">
      <c r="A50" s="148" t="s">
        <v>294</v>
      </c>
      <c r="B50" s="148"/>
      <c r="C50" s="20"/>
      <c r="D50" s="68"/>
      <c r="E50" s="20"/>
      <c r="F50" s="68"/>
      <c r="G50" s="20"/>
      <c r="H50" s="68"/>
      <c r="I50" s="20"/>
      <c r="J50" s="68"/>
      <c r="K50" s="20"/>
      <c r="L50" s="68"/>
      <c r="M50" s="20"/>
      <c r="N50" s="68"/>
      <c r="O50" s="20"/>
      <c r="P50" s="68"/>
      <c r="Q50" s="20"/>
      <c r="R50" s="68"/>
      <c r="S50" s="20"/>
      <c r="T50" s="68"/>
      <c r="U50" s="20"/>
      <c r="V50" s="68"/>
    </row>
    <row r="51" spans="1:22" s="65" customFormat="1" ht="38.25" x14ac:dyDescent="0.2">
      <c r="A51" s="80">
        <v>82</v>
      </c>
      <c r="B51" s="70" t="s">
        <v>295</v>
      </c>
      <c r="C51" s="20">
        <v>2</v>
      </c>
      <c r="D51" s="68">
        <v>446779.3</v>
      </c>
      <c r="E51" s="20">
        <v>0</v>
      </c>
      <c r="F51" s="68">
        <v>0</v>
      </c>
      <c r="G51" s="20">
        <v>0</v>
      </c>
      <c r="H51" s="68">
        <v>0</v>
      </c>
      <c r="I51" s="20">
        <v>0</v>
      </c>
      <c r="J51" s="68">
        <v>0</v>
      </c>
      <c r="K51" s="20">
        <v>0</v>
      </c>
      <c r="L51" s="68">
        <v>0</v>
      </c>
      <c r="M51" s="20">
        <v>0</v>
      </c>
      <c r="N51" s="68">
        <v>0</v>
      </c>
      <c r="O51" s="20">
        <v>0</v>
      </c>
      <c r="P51" s="68">
        <v>0</v>
      </c>
      <c r="Q51" s="20">
        <v>0</v>
      </c>
      <c r="R51" s="68">
        <v>0</v>
      </c>
      <c r="S51" s="20">
        <v>0</v>
      </c>
      <c r="T51" s="68">
        <v>0</v>
      </c>
      <c r="U51" s="20">
        <v>2</v>
      </c>
      <c r="V51" s="68">
        <v>446779.3</v>
      </c>
    </row>
    <row r="52" spans="1:22" s="65" customFormat="1" ht="63.75" x14ac:dyDescent="0.2">
      <c r="A52" s="80">
        <v>82</v>
      </c>
      <c r="B52" s="70" t="s">
        <v>296</v>
      </c>
      <c r="C52" s="20">
        <v>2</v>
      </c>
      <c r="D52" s="68">
        <v>446779.3</v>
      </c>
      <c r="E52" s="20">
        <v>0</v>
      </c>
      <c r="F52" s="68">
        <v>0</v>
      </c>
      <c r="G52" s="20">
        <v>0</v>
      </c>
      <c r="H52" s="68">
        <v>0</v>
      </c>
      <c r="I52" s="20">
        <v>0</v>
      </c>
      <c r="J52" s="68">
        <v>0</v>
      </c>
      <c r="K52" s="20">
        <v>0</v>
      </c>
      <c r="L52" s="68">
        <v>0</v>
      </c>
      <c r="M52" s="20">
        <v>0</v>
      </c>
      <c r="N52" s="68">
        <v>0</v>
      </c>
      <c r="O52" s="20">
        <v>0</v>
      </c>
      <c r="P52" s="68">
        <v>0</v>
      </c>
      <c r="Q52" s="20">
        <v>0</v>
      </c>
      <c r="R52" s="68">
        <v>0</v>
      </c>
      <c r="S52" s="20">
        <v>0</v>
      </c>
      <c r="T52" s="68">
        <v>0</v>
      </c>
      <c r="U52" s="20">
        <v>2</v>
      </c>
      <c r="V52" s="68">
        <v>446779.3</v>
      </c>
    </row>
    <row r="53" spans="1:22" s="65" customFormat="1" ht="25.5" x14ac:dyDescent="0.2">
      <c r="A53" s="80">
        <v>82</v>
      </c>
      <c r="B53" s="70" t="s">
        <v>297</v>
      </c>
      <c r="C53" s="20">
        <v>10</v>
      </c>
      <c r="D53" s="68">
        <v>2233896.5</v>
      </c>
      <c r="E53" s="20">
        <v>0</v>
      </c>
      <c r="F53" s="68">
        <v>0</v>
      </c>
      <c r="G53" s="20">
        <v>1</v>
      </c>
      <c r="H53" s="68">
        <v>223389.65</v>
      </c>
      <c r="I53" s="20">
        <v>0</v>
      </c>
      <c r="J53" s="68">
        <v>0</v>
      </c>
      <c r="K53" s="20">
        <v>0</v>
      </c>
      <c r="L53" s="68">
        <v>0</v>
      </c>
      <c r="M53" s="20">
        <v>0</v>
      </c>
      <c r="N53" s="68">
        <v>0</v>
      </c>
      <c r="O53" s="20">
        <v>0</v>
      </c>
      <c r="P53" s="68">
        <v>0</v>
      </c>
      <c r="Q53" s="20">
        <v>0</v>
      </c>
      <c r="R53" s="68">
        <v>0</v>
      </c>
      <c r="S53" s="20">
        <v>0</v>
      </c>
      <c r="T53" s="68">
        <v>0</v>
      </c>
      <c r="U53" s="20">
        <v>11</v>
      </c>
      <c r="V53" s="68">
        <v>2457286.15</v>
      </c>
    </row>
    <row r="54" spans="1:22" s="65" customFormat="1" ht="14.25" customHeight="1" x14ac:dyDescent="0.2">
      <c r="A54" s="148" t="s">
        <v>298</v>
      </c>
      <c r="B54" s="148"/>
      <c r="C54" s="20"/>
      <c r="D54" s="68"/>
      <c r="E54" s="20"/>
      <c r="F54" s="68"/>
      <c r="G54" s="20"/>
      <c r="H54" s="68"/>
      <c r="I54" s="20"/>
      <c r="J54" s="68"/>
      <c r="K54" s="20"/>
      <c r="L54" s="68"/>
      <c r="M54" s="20"/>
      <c r="N54" s="68"/>
      <c r="O54" s="20"/>
      <c r="P54" s="68"/>
      <c r="Q54" s="20"/>
      <c r="R54" s="68"/>
      <c r="S54" s="20"/>
      <c r="T54" s="68"/>
      <c r="U54" s="20"/>
      <c r="V54" s="68"/>
    </row>
    <row r="55" spans="1:22" s="65" customFormat="1" ht="38.25" x14ac:dyDescent="0.2">
      <c r="A55" s="80">
        <v>10</v>
      </c>
      <c r="B55" s="70" t="s">
        <v>299</v>
      </c>
      <c r="C55" s="20">
        <v>5</v>
      </c>
      <c r="D55" s="68">
        <v>3860774.6</v>
      </c>
      <c r="E55" s="20">
        <v>0</v>
      </c>
      <c r="F55" s="68">
        <v>0</v>
      </c>
      <c r="G55" s="20">
        <v>0</v>
      </c>
      <c r="H55" s="68">
        <v>0</v>
      </c>
      <c r="I55" s="20">
        <v>0</v>
      </c>
      <c r="J55" s="68">
        <v>0</v>
      </c>
      <c r="K55" s="20">
        <v>0</v>
      </c>
      <c r="L55" s="68">
        <v>0</v>
      </c>
      <c r="M55" s="20">
        <v>0</v>
      </c>
      <c r="N55" s="68">
        <v>0</v>
      </c>
      <c r="O55" s="20">
        <v>0</v>
      </c>
      <c r="P55" s="68">
        <v>0</v>
      </c>
      <c r="Q55" s="20">
        <v>0</v>
      </c>
      <c r="R55" s="68">
        <v>0</v>
      </c>
      <c r="S55" s="20">
        <v>0</v>
      </c>
      <c r="T55" s="68">
        <v>0</v>
      </c>
      <c r="U55" s="20">
        <v>5</v>
      </c>
      <c r="V55" s="68">
        <v>3860774.6</v>
      </c>
    </row>
    <row r="56" spans="1:22" s="65" customFormat="1" ht="38.25" x14ac:dyDescent="0.2">
      <c r="A56" s="80">
        <v>11</v>
      </c>
      <c r="B56" s="70" t="s">
        <v>300</v>
      </c>
      <c r="C56" s="20">
        <v>5</v>
      </c>
      <c r="D56" s="68">
        <v>10746553.25</v>
      </c>
      <c r="E56" s="20">
        <v>0</v>
      </c>
      <c r="F56" s="68">
        <v>0</v>
      </c>
      <c r="G56" s="20">
        <v>0</v>
      </c>
      <c r="H56" s="68">
        <v>0</v>
      </c>
      <c r="I56" s="20">
        <v>0</v>
      </c>
      <c r="J56" s="68">
        <v>0</v>
      </c>
      <c r="K56" s="20">
        <v>0</v>
      </c>
      <c r="L56" s="68">
        <v>0</v>
      </c>
      <c r="M56" s="20">
        <v>0</v>
      </c>
      <c r="N56" s="68">
        <v>0</v>
      </c>
      <c r="O56" s="20">
        <v>0</v>
      </c>
      <c r="P56" s="68">
        <v>0</v>
      </c>
      <c r="Q56" s="20">
        <v>0</v>
      </c>
      <c r="R56" s="68">
        <v>0</v>
      </c>
      <c r="S56" s="20">
        <v>0</v>
      </c>
      <c r="T56" s="68">
        <v>0</v>
      </c>
      <c r="U56" s="20">
        <v>5</v>
      </c>
      <c r="V56" s="68">
        <v>10746553.25</v>
      </c>
    </row>
    <row r="57" spans="1:22" s="65" customFormat="1" ht="14.25" customHeight="1" x14ac:dyDescent="0.2">
      <c r="A57" s="148" t="s">
        <v>156</v>
      </c>
      <c r="B57" s="148"/>
      <c r="C57" s="20"/>
      <c r="D57" s="68"/>
      <c r="E57" s="20"/>
      <c r="F57" s="68"/>
      <c r="G57" s="20"/>
      <c r="H57" s="68"/>
      <c r="I57" s="20"/>
      <c r="J57" s="68"/>
      <c r="K57" s="20"/>
      <c r="L57" s="68"/>
      <c r="M57" s="20"/>
      <c r="N57" s="68"/>
      <c r="O57" s="20"/>
      <c r="P57" s="68"/>
      <c r="Q57" s="20"/>
      <c r="R57" s="68"/>
      <c r="S57" s="20"/>
      <c r="T57" s="68"/>
      <c r="U57" s="20"/>
      <c r="V57" s="68"/>
    </row>
    <row r="58" spans="1:22" s="65" customFormat="1" ht="63.75" x14ac:dyDescent="0.2">
      <c r="A58" s="80">
        <v>87</v>
      </c>
      <c r="B58" s="70" t="s">
        <v>301</v>
      </c>
      <c r="C58" s="20">
        <v>4</v>
      </c>
      <c r="D58" s="68">
        <v>992089.04</v>
      </c>
      <c r="E58" s="20">
        <v>0</v>
      </c>
      <c r="F58" s="68">
        <v>0</v>
      </c>
      <c r="G58" s="20">
        <v>2</v>
      </c>
      <c r="H58" s="68">
        <v>496044.52</v>
      </c>
      <c r="I58" s="20">
        <v>0</v>
      </c>
      <c r="J58" s="68">
        <v>0</v>
      </c>
      <c r="K58" s="20">
        <v>0</v>
      </c>
      <c r="L58" s="68">
        <v>0</v>
      </c>
      <c r="M58" s="20">
        <v>0</v>
      </c>
      <c r="N58" s="68">
        <v>0</v>
      </c>
      <c r="O58" s="20">
        <v>0</v>
      </c>
      <c r="P58" s="68">
        <v>0</v>
      </c>
      <c r="Q58" s="20">
        <v>0</v>
      </c>
      <c r="R58" s="68">
        <v>0</v>
      </c>
      <c r="S58" s="20">
        <v>0</v>
      </c>
      <c r="T58" s="68">
        <v>0</v>
      </c>
      <c r="U58" s="20">
        <v>6</v>
      </c>
      <c r="V58" s="68">
        <v>1488133.56</v>
      </c>
    </row>
    <row r="59" spans="1:22" s="65" customFormat="1" ht="14.25" customHeight="1" x14ac:dyDescent="0.2">
      <c r="A59" s="148" t="s">
        <v>302</v>
      </c>
      <c r="B59" s="148"/>
      <c r="C59" s="20"/>
      <c r="D59" s="68"/>
      <c r="E59" s="20"/>
      <c r="F59" s="68"/>
      <c r="G59" s="20"/>
      <c r="H59" s="68"/>
      <c r="I59" s="20"/>
      <c r="J59" s="68"/>
      <c r="K59" s="20"/>
      <c r="L59" s="68"/>
      <c r="M59" s="20"/>
      <c r="N59" s="68"/>
      <c r="O59" s="20"/>
      <c r="P59" s="68"/>
      <c r="Q59" s="20"/>
      <c r="R59" s="68"/>
      <c r="S59" s="20"/>
      <c r="T59" s="68"/>
      <c r="U59" s="20"/>
      <c r="V59" s="68"/>
    </row>
    <row r="60" spans="1:22" s="65" customFormat="1" ht="89.25" x14ac:dyDescent="0.2">
      <c r="A60" s="80">
        <v>19</v>
      </c>
      <c r="B60" s="70" t="s">
        <v>303</v>
      </c>
      <c r="C60" s="20">
        <v>0</v>
      </c>
      <c r="D60" s="68">
        <v>0</v>
      </c>
      <c r="E60" s="20">
        <v>1</v>
      </c>
      <c r="F60" s="68">
        <v>336286.1</v>
      </c>
      <c r="G60" s="20">
        <v>1</v>
      </c>
      <c r="H60" s="68">
        <v>336286.1</v>
      </c>
      <c r="I60" s="20">
        <v>0</v>
      </c>
      <c r="J60" s="68">
        <v>0</v>
      </c>
      <c r="K60" s="20">
        <v>0</v>
      </c>
      <c r="L60" s="68">
        <v>0</v>
      </c>
      <c r="M60" s="20">
        <v>0</v>
      </c>
      <c r="N60" s="68">
        <v>0</v>
      </c>
      <c r="O60" s="20">
        <v>33</v>
      </c>
      <c r="P60" s="68">
        <v>11996503.800000001</v>
      </c>
      <c r="Q60" s="20">
        <v>0</v>
      </c>
      <c r="R60" s="68">
        <v>0</v>
      </c>
      <c r="S60" s="20">
        <v>0</v>
      </c>
      <c r="T60" s="68">
        <v>0</v>
      </c>
      <c r="U60" s="20">
        <v>35</v>
      </c>
      <c r="V60" s="68">
        <v>12669076</v>
      </c>
    </row>
    <row r="61" spans="1:22" s="65" customFormat="1" ht="102" x14ac:dyDescent="0.2">
      <c r="A61" s="80">
        <v>20</v>
      </c>
      <c r="B61" s="70" t="s">
        <v>304</v>
      </c>
      <c r="C61" s="20">
        <v>0</v>
      </c>
      <c r="D61" s="68">
        <v>0</v>
      </c>
      <c r="E61" s="20">
        <v>0</v>
      </c>
      <c r="F61" s="68">
        <v>0</v>
      </c>
      <c r="G61" s="20">
        <v>0</v>
      </c>
      <c r="H61" s="68">
        <v>0</v>
      </c>
      <c r="I61" s="20">
        <v>0</v>
      </c>
      <c r="J61" s="68">
        <v>0</v>
      </c>
      <c r="K61" s="20">
        <v>0</v>
      </c>
      <c r="L61" s="68">
        <v>0</v>
      </c>
      <c r="M61" s="20">
        <v>0</v>
      </c>
      <c r="N61" s="68">
        <v>0</v>
      </c>
      <c r="O61" s="20">
        <v>15</v>
      </c>
      <c r="P61" s="68">
        <v>9580990.0500000007</v>
      </c>
      <c r="Q61" s="20">
        <v>0</v>
      </c>
      <c r="R61" s="68">
        <v>0</v>
      </c>
      <c r="S61" s="20">
        <v>0</v>
      </c>
      <c r="T61" s="68">
        <v>0</v>
      </c>
      <c r="U61" s="20">
        <v>15</v>
      </c>
      <c r="V61" s="68">
        <v>9580990.0500000007</v>
      </c>
    </row>
    <row r="62" spans="1:22" s="65" customFormat="1" ht="14.25" customHeight="1" x14ac:dyDescent="0.2">
      <c r="A62" s="148" t="s">
        <v>305</v>
      </c>
      <c r="B62" s="148"/>
      <c r="C62" s="20"/>
      <c r="D62" s="68"/>
      <c r="E62" s="20"/>
      <c r="F62" s="68"/>
      <c r="G62" s="20"/>
      <c r="H62" s="68"/>
      <c r="I62" s="20"/>
      <c r="J62" s="68"/>
      <c r="K62" s="20"/>
      <c r="L62" s="68"/>
      <c r="M62" s="20"/>
      <c r="N62" s="68"/>
      <c r="O62" s="20"/>
      <c r="P62" s="68"/>
      <c r="Q62" s="20"/>
      <c r="R62" s="68"/>
      <c r="S62" s="20"/>
      <c r="T62" s="68"/>
      <c r="U62" s="20"/>
      <c r="V62" s="68"/>
    </row>
    <row r="63" spans="1:22" s="65" customFormat="1" ht="51" x14ac:dyDescent="0.2">
      <c r="A63" s="80">
        <v>36</v>
      </c>
      <c r="B63" s="70" t="s">
        <v>306</v>
      </c>
      <c r="C63" s="20">
        <v>0</v>
      </c>
      <c r="D63" s="68">
        <v>0</v>
      </c>
      <c r="E63" s="20">
        <v>0</v>
      </c>
      <c r="F63" s="68">
        <v>0</v>
      </c>
      <c r="G63" s="20">
        <v>30</v>
      </c>
      <c r="H63" s="68">
        <v>6982882.2000000002</v>
      </c>
      <c r="I63" s="20">
        <v>0</v>
      </c>
      <c r="J63" s="68">
        <v>0</v>
      </c>
      <c r="K63" s="20">
        <v>0</v>
      </c>
      <c r="L63" s="68">
        <v>0</v>
      </c>
      <c r="M63" s="20">
        <v>0</v>
      </c>
      <c r="N63" s="68">
        <v>0</v>
      </c>
      <c r="O63" s="20">
        <v>0</v>
      </c>
      <c r="P63" s="68">
        <v>0</v>
      </c>
      <c r="Q63" s="20">
        <v>0</v>
      </c>
      <c r="R63" s="68">
        <v>0</v>
      </c>
      <c r="S63" s="20">
        <v>0</v>
      </c>
      <c r="T63" s="68">
        <v>0</v>
      </c>
      <c r="U63" s="20">
        <v>30</v>
      </c>
      <c r="V63" s="68">
        <v>6982882.2000000002</v>
      </c>
    </row>
    <row r="64" spans="1:22" s="65" customFormat="1" ht="14.25" customHeight="1" x14ac:dyDescent="0.2">
      <c r="A64" s="148" t="s">
        <v>307</v>
      </c>
      <c r="B64" s="148"/>
      <c r="C64" s="20"/>
      <c r="D64" s="68"/>
      <c r="E64" s="20"/>
      <c r="F64" s="68"/>
      <c r="G64" s="20"/>
      <c r="H64" s="68"/>
      <c r="I64" s="20"/>
      <c r="J64" s="68"/>
      <c r="K64" s="20"/>
      <c r="L64" s="68"/>
      <c r="M64" s="20"/>
      <c r="N64" s="68"/>
      <c r="O64" s="20"/>
      <c r="P64" s="68"/>
      <c r="Q64" s="20"/>
      <c r="R64" s="68"/>
      <c r="S64" s="20"/>
      <c r="T64" s="68"/>
      <c r="U64" s="20"/>
      <c r="V64" s="68"/>
    </row>
    <row r="65" spans="1:22" s="65" customFormat="1" ht="51" x14ac:dyDescent="0.2">
      <c r="A65" s="80">
        <v>70</v>
      </c>
      <c r="B65" s="70" t="s">
        <v>308</v>
      </c>
      <c r="C65" s="20">
        <v>0</v>
      </c>
      <c r="D65" s="68">
        <v>0</v>
      </c>
      <c r="E65" s="20">
        <v>0</v>
      </c>
      <c r="F65" s="68">
        <v>0</v>
      </c>
      <c r="G65" s="20">
        <v>46</v>
      </c>
      <c r="H65" s="68">
        <v>8390895.8800000008</v>
      </c>
      <c r="I65" s="20">
        <v>0</v>
      </c>
      <c r="J65" s="68">
        <v>0</v>
      </c>
      <c r="K65" s="20">
        <v>0</v>
      </c>
      <c r="L65" s="68">
        <v>0</v>
      </c>
      <c r="M65" s="20">
        <v>0</v>
      </c>
      <c r="N65" s="68">
        <v>0</v>
      </c>
      <c r="O65" s="20">
        <v>0</v>
      </c>
      <c r="P65" s="68">
        <v>0</v>
      </c>
      <c r="Q65" s="20">
        <v>0</v>
      </c>
      <c r="R65" s="68">
        <v>0</v>
      </c>
      <c r="S65" s="20">
        <v>0</v>
      </c>
      <c r="T65" s="68">
        <v>0</v>
      </c>
      <c r="U65" s="20">
        <v>46</v>
      </c>
      <c r="V65" s="68">
        <v>8390895.8800000008</v>
      </c>
    </row>
    <row r="66" spans="1:22" s="65" customFormat="1" ht="63.75" x14ac:dyDescent="0.2">
      <c r="A66" s="80">
        <v>70</v>
      </c>
      <c r="B66" s="77" t="s">
        <v>309</v>
      </c>
      <c r="C66" s="20">
        <v>0</v>
      </c>
      <c r="D66" s="68">
        <v>0</v>
      </c>
      <c r="E66" s="20">
        <v>0</v>
      </c>
      <c r="F66" s="68">
        <v>0</v>
      </c>
      <c r="G66" s="20">
        <v>0</v>
      </c>
      <c r="H66" s="68">
        <v>0</v>
      </c>
      <c r="I66" s="20">
        <v>0</v>
      </c>
      <c r="J66" s="68">
        <v>0</v>
      </c>
      <c r="K66" s="20">
        <v>0</v>
      </c>
      <c r="L66" s="68">
        <v>0</v>
      </c>
      <c r="M66" s="20">
        <v>0</v>
      </c>
      <c r="N66" s="68">
        <v>0</v>
      </c>
      <c r="O66" s="20">
        <v>0</v>
      </c>
      <c r="P66" s="68">
        <v>0</v>
      </c>
      <c r="Q66" s="20">
        <v>0</v>
      </c>
      <c r="R66" s="68">
        <v>0</v>
      </c>
      <c r="S66" s="20">
        <v>2</v>
      </c>
      <c r="T66" s="68">
        <v>364821.56</v>
      </c>
      <c r="U66" s="20">
        <v>2</v>
      </c>
      <c r="V66" s="68">
        <v>364821.56</v>
      </c>
    </row>
    <row r="67" spans="1:22" s="65" customFormat="1" ht="63.75" x14ac:dyDescent="0.2">
      <c r="A67" s="80">
        <v>73</v>
      </c>
      <c r="B67" s="77" t="s">
        <v>310</v>
      </c>
      <c r="C67" s="20">
        <v>0</v>
      </c>
      <c r="D67" s="68">
        <v>0</v>
      </c>
      <c r="E67" s="20">
        <v>0</v>
      </c>
      <c r="F67" s="68">
        <v>0</v>
      </c>
      <c r="G67" s="20">
        <v>0</v>
      </c>
      <c r="H67" s="68">
        <v>0</v>
      </c>
      <c r="I67" s="20">
        <v>0</v>
      </c>
      <c r="J67" s="68">
        <v>0</v>
      </c>
      <c r="K67" s="20">
        <v>0</v>
      </c>
      <c r="L67" s="68">
        <v>0</v>
      </c>
      <c r="M67" s="20">
        <v>0</v>
      </c>
      <c r="N67" s="68">
        <v>0</v>
      </c>
      <c r="O67" s="20">
        <v>0</v>
      </c>
      <c r="P67" s="68">
        <v>0</v>
      </c>
      <c r="Q67" s="20">
        <v>100</v>
      </c>
      <c r="R67" s="68">
        <v>30099317</v>
      </c>
      <c r="S67" s="20">
        <v>0</v>
      </c>
      <c r="T67" s="68">
        <v>0</v>
      </c>
      <c r="U67" s="20">
        <v>100</v>
      </c>
      <c r="V67" s="68">
        <v>30099317</v>
      </c>
    </row>
    <row r="68" spans="1:22" s="65" customFormat="1" ht="14.25" customHeight="1" x14ac:dyDescent="0.2">
      <c r="A68" s="148" t="s">
        <v>157</v>
      </c>
      <c r="B68" s="148"/>
      <c r="C68" s="20"/>
      <c r="D68" s="68"/>
      <c r="E68" s="20"/>
      <c r="F68" s="68"/>
      <c r="G68" s="20"/>
      <c r="H68" s="68"/>
      <c r="I68" s="20"/>
      <c r="J68" s="68"/>
      <c r="K68" s="20"/>
      <c r="L68" s="68"/>
      <c r="M68" s="20"/>
      <c r="N68" s="68"/>
      <c r="O68" s="20"/>
      <c r="P68" s="68"/>
      <c r="Q68" s="20"/>
      <c r="R68" s="68"/>
      <c r="S68" s="20"/>
      <c r="T68" s="68"/>
      <c r="U68" s="20"/>
      <c r="V68" s="68"/>
    </row>
    <row r="69" spans="1:22" s="65" customFormat="1" ht="63.75" x14ac:dyDescent="0.2">
      <c r="A69" s="80">
        <v>21</v>
      </c>
      <c r="B69" s="70" t="s">
        <v>311</v>
      </c>
      <c r="C69" s="20">
        <v>0</v>
      </c>
      <c r="D69" s="68">
        <v>0</v>
      </c>
      <c r="E69" s="20">
        <v>0</v>
      </c>
      <c r="F69" s="68">
        <v>0</v>
      </c>
      <c r="G69" s="20">
        <v>0</v>
      </c>
      <c r="H69" s="68">
        <v>0</v>
      </c>
      <c r="I69" s="20">
        <v>0</v>
      </c>
      <c r="J69" s="68">
        <v>0</v>
      </c>
      <c r="K69" s="20">
        <v>65</v>
      </c>
      <c r="L69" s="68">
        <v>16828453.199999999</v>
      </c>
      <c r="M69" s="20">
        <v>0</v>
      </c>
      <c r="N69" s="68">
        <v>0</v>
      </c>
      <c r="O69" s="20">
        <v>0</v>
      </c>
      <c r="P69" s="68">
        <v>0</v>
      </c>
      <c r="Q69" s="20">
        <v>0</v>
      </c>
      <c r="R69" s="68">
        <v>0</v>
      </c>
      <c r="S69" s="20">
        <v>0</v>
      </c>
      <c r="T69" s="68">
        <v>0</v>
      </c>
      <c r="U69" s="20">
        <v>65</v>
      </c>
      <c r="V69" s="68">
        <v>16828453.199999999</v>
      </c>
    </row>
    <row r="70" spans="1:22" s="65" customFormat="1" ht="76.5" x14ac:dyDescent="0.2">
      <c r="A70" s="80">
        <v>21</v>
      </c>
      <c r="B70" s="70" t="s">
        <v>312</v>
      </c>
      <c r="C70" s="20">
        <v>0</v>
      </c>
      <c r="D70" s="68">
        <v>0</v>
      </c>
      <c r="E70" s="20">
        <v>0</v>
      </c>
      <c r="F70" s="68">
        <v>0</v>
      </c>
      <c r="G70" s="20">
        <v>0</v>
      </c>
      <c r="H70" s="68">
        <v>0</v>
      </c>
      <c r="I70" s="20">
        <v>0</v>
      </c>
      <c r="J70" s="68">
        <v>0</v>
      </c>
      <c r="K70" s="20">
        <v>80</v>
      </c>
      <c r="L70" s="68">
        <v>20711942.399999999</v>
      </c>
      <c r="M70" s="20">
        <v>0</v>
      </c>
      <c r="N70" s="68">
        <v>0</v>
      </c>
      <c r="O70" s="20">
        <v>0</v>
      </c>
      <c r="P70" s="68">
        <v>0</v>
      </c>
      <c r="Q70" s="20">
        <v>0</v>
      </c>
      <c r="R70" s="68">
        <v>0</v>
      </c>
      <c r="S70" s="20">
        <v>0</v>
      </c>
      <c r="T70" s="68">
        <v>0</v>
      </c>
      <c r="U70" s="20">
        <v>80</v>
      </c>
      <c r="V70" s="68">
        <v>20711942.399999999</v>
      </c>
    </row>
    <row r="71" spans="1:22" s="65" customFormat="1" ht="25.5" x14ac:dyDescent="0.2">
      <c r="A71" s="80">
        <v>26</v>
      </c>
      <c r="B71" s="70" t="s">
        <v>313</v>
      </c>
      <c r="C71" s="20">
        <v>0</v>
      </c>
      <c r="D71" s="68">
        <v>0</v>
      </c>
      <c r="E71" s="20">
        <v>0</v>
      </c>
      <c r="F71" s="68">
        <v>0</v>
      </c>
      <c r="G71" s="20">
        <v>0</v>
      </c>
      <c r="H71" s="68">
        <v>0</v>
      </c>
      <c r="I71" s="20">
        <v>0</v>
      </c>
      <c r="J71" s="68">
        <v>0</v>
      </c>
      <c r="K71" s="20">
        <v>15</v>
      </c>
      <c r="L71" s="68">
        <v>3411229.65</v>
      </c>
      <c r="M71" s="20">
        <v>0</v>
      </c>
      <c r="N71" s="68">
        <v>0</v>
      </c>
      <c r="O71" s="20">
        <v>0</v>
      </c>
      <c r="P71" s="68">
        <v>0</v>
      </c>
      <c r="Q71" s="20">
        <v>0</v>
      </c>
      <c r="R71" s="68">
        <v>0</v>
      </c>
      <c r="S71" s="20">
        <v>0</v>
      </c>
      <c r="T71" s="68">
        <v>0</v>
      </c>
      <c r="U71" s="20">
        <v>15</v>
      </c>
      <c r="V71" s="68">
        <v>3411229.65</v>
      </c>
    </row>
    <row r="72" spans="1:22" s="65" customFormat="1" ht="25.5" x14ac:dyDescent="0.2">
      <c r="A72" s="80">
        <v>27</v>
      </c>
      <c r="B72" s="70" t="s">
        <v>313</v>
      </c>
      <c r="C72" s="20">
        <v>0</v>
      </c>
      <c r="D72" s="68">
        <v>0</v>
      </c>
      <c r="E72" s="20">
        <v>0</v>
      </c>
      <c r="F72" s="68">
        <v>0</v>
      </c>
      <c r="G72" s="20">
        <v>0</v>
      </c>
      <c r="H72" s="68">
        <v>0</v>
      </c>
      <c r="I72" s="20">
        <v>0</v>
      </c>
      <c r="J72" s="68">
        <v>0</v>
      </c>
      <c r="K72" s="20">
        <v>20</v>
      </c>
      <c r="L72" s="68">
        <v>6042193.4000000004</v>
      </c>
      <c r="M72" s="20">
        <v>0</v>
      </c>
      <c r="N72" s="68">
        <v>0</v>
      </c>
      <c r="O72" s="20">
        <v>0</v>
      </c>
      <c r="P72" s="68">
        <v>0</v>
      </c>
      <c r="Q72" s="20">
        <v>0</v>
      </c>
      <c r="R72" s="68">
        <v>0</v>
      </c>
      <c r="S72" s="20">
        <v>0</v>
      </c>
      <c r="T72" s="68">
        <v>0</v>
      </c>
      <c r="U72" s="20">
        <v>20</v>
      </c>
      <c r="V72" s="68">
        <v>6042193.4000000004</v>
      </c>
    </row>
    <row r="73" spans="1:22" s="65" customFormat="1" ht="14.25" customHeight="1" x14ac:dyDescent="0.2">
      <c r="A73" s="148" t="s">
        <v>314</v>
      </c>
      <c r="B73" s="148"/>
      <c r="C73" s="20"/>
      <c r="D73" s="68"/>
      <c r="E73" s="20"/>
      <c r="F73" s="68"/>
      <c r="G73" s="20"/>
      <c r="H73" s="68"/>
      <c r="I73" s="20"/>
      <c r="J73" s="68"/>
      <c r="K73" s="20"/>
      <c r="L73" s="68"/>
      <c r="M73" s="20"/>
      <c r="N73" s="68"/>
      <c r="O73" s="20"/>
      <c r="P73" s="68"/>
      <c r="Q73" s="20"/>
      <c r="R73" s="68"/>
      <c r="S73" s="20"/>
      <c r="T73" s="68"/>
      <c r="U73" s="20"/>
      <c r="V73" s="68"/>
    </row>
    <row r="74" spans="1:22" s="65" customFormat="1" ht="38.25" x14ac:dyDescent="0.2">
      <c r="A74" s="80">
        <v>31</v>
      </c>
      <c r="B74" s="70" t="s">
        <v>315</v>
      </c>
      <c r="C74" s="20">
        <v>0</v>
      </c>
      <c r="D74" s="68">
        <v>0</v>
      </c>
      <c r="E74" s="20">
        <v>0</v>
      </c>
      <c r="F74" s="68">
        <v>0</v>
      </c>
      <c r="G74" s="20">
        <v>0</v>
      </c>
      <c r="H74" s="68">
        <v>0</v>
      </c>
      <c r="I74" s="20">
        <v>0</v>
      </c>
      <c r="J74" s="68">
        <v>0</v>
      </c>
      <c r="K74" s="20">
        <v>0</v>
      </c>
      <c r="L74" s="68">
        <v>0</v>
      </c>
      <c r="M74" s="20">
        <v>96</v>
      </c>
      <c r="N74" s="68">
        <v>8101762.2400000002</v>
      </c>
      <c r="O74" s="20">
        <v>0</v>
      </c>
      <c r="P74" s="68">
        <v>0</v>
      </c>
      <c r="Q74" s="20">
        <v>0</v>
      </c>
      <c r="R74" s="68">
        <v>0</v>
      </c>
      <c r="S74" s="20">
        <v>0</v>
      </c>
      <c r="T74" s="68">
        <v>0</v>
      </c>
      <c r="U74" s="20">
        <v>96</v>
      </c>
      <c r="V74" s="68">
        <v>8101762.2400000002</v>
      </c>
    </row>
    <row r="75" spans="1:22" s="65" customFormat="1" ht="38.25" x14ac:dyDescent="0.2">
      <c r="A75" s="80">
        <v>31</v>
      </c>
      <c r="B75" s="70" t="s">
        <v>316</v>
      </c>
      <c r="C75" s="20">
        <v>0</v>
      </c>
      <c r="D75" s="68">
        <v>0</v>
      </c>
      <c r="E75" s="20">
        <v>0</v>
      </c>
      <c r="F75" s="68">
        <v>0</v>
      </c>
      <c r="G75" s="20">
        <v>0</v>
      </c>
      <c r="H75" s="68">
        <v>0</v>
      </c>
      <c r="I75" s="20">
        <v>0</v>
      </c>
      <c r="J75" s="68">
        <v>0</v>
      </c>
      <c r="K75" s="20">
        <v>0</v>
      </c>
      <c r="L75" s="68">
        <v>0</v>
      </c>
      <c r="M75" s="20">
        <v>40</v>
      </c>
      <c r="N75" s="68">
        <v>3393580.4</v>
      </c>
      <c r="O75" s="20">
        <v>0</v>
      </c>
      <c r="P75" s="68">
        <v>0</v>
      </c>
      <c r="Q75" s="20">
        <v>0</v>
      </c>
      <c r="R75" s="68">
        <v>0</v>
      </c>
      <c r="S75" s="20">
        <v>0</v>
      </c>
      <c r="T75" s="68">
        <v>0</v>
      </c>
      <c r="U75" s="20">
        <v>40</v>
      </c>
      <c r="V75" s="68">
        <v>3393580.4</v>
      </c>
    </row>
    <row r="76" spans="1:22" s="65" customFormat="1" ht="51" x14ac:dyDescent="0.2">
      <c r="A76" s="80">
        <v>31</v>
      </c>
      <c r="B76" s="70" t="s">
        <v>317</v>
      </c>
      <c r="C76" s="20">
        <v>0</v>
      </c>
      <c r="D76" s="68">
        <v>0</v>
      </c>
      <c r="E76" s="20">
        <v>0</v>
      </c>
      <c r="F76" s="68">
        <v>0</v>
      </c>
      <c r="G76" s="20">
        <v>0</v>
      </c>
      <c r="H76" s="68">
        <v>0</v>
      </c>
      <c r="I76" s="20">
        <v>0</v>
      </c>
      <c r="J76" s="68">
        <v>0</v>
      </c>
      <c r="K76" s="20">
        <v>0</v>
      </c>
      <c r="L76" s="68">
        <v>0</v>
      </c>
      <c r="M76" s="20">
        <v>213</v>
      </c>
      <c r="N76" s="68">
        <v>17901136.609999999</v>
      </c>
      <c r="O76" s="20">
        <v>0</v>
      </c>
      <c r="P76" s="68">
        <v>0</v>
      </c>
      <c r="Q76" s="20">
        <v>0</v>
      </c>
      <c r="R76" s="68">
        <v>0</v>
      </c>
      <c r="S76" s="20">
        <v>0</v>
      </c>
      <c r="T76" s="68">
        <v>0</v>
      </c>
      <c r="U76" s="20">
        <v>213</v>
      </c>
      <c r="V76" s="68">
        <v>17901136.609999999</v>
      </c>
    </row>
    <row r="77" spans="1:22" s="65" customFormat="1" ht="38.25" x14ac:dyDescent="0.2">
      <c r="A77" s="80">
        <v>33</v>
      </c>
      <c r="B77" s="70" t="s">
        <v>318</v>
      </c>
      <c r="C77" s="20">
        <v>0</v>
      </c>
      <c r="D77" s="68">
        <v>0</v>
      </c>
      <c r="E77" s="20">
        <v>0</v>
      </c>
      <c r="F77" s="68">
        <v>0</v>
      </c>
      <c r="G77" s="20">
        <v>0</v>
      </c>
      <c r="H77" s="68">
        <v>0</v>
      </c>
      <c r="I77" s="20">
        <v>0</v>
      </c>
      <c r="J77" s="68">
        <v>0</v>
      </c>
      <c r="K77" s="20">
        <v>0</v>
      </c>
      <c r="L77" s="68">
        <v>0</v>
      </c>
      <c r="M77" s="20">
        <v>5</v>
      </c>
      <c r="N77" s="68">
        <v>591933.69999999995</v>
      </c>
      <c r="O77" s="20">
        <v>0</v>
      </c>
      <c r="P77" s="68">
        <v>0</v>
      </c>
      <c r="Q77" s="20">
        <v>0</v>
      </c>
      <c r="R77" s="68">
        <v>0</v>
      </c>
      <c r="S77" s="20">
        <v>0</v>
      </c>
      <c r="T77" s="68">
        <v>0</v>
      </c>
      <c r="U77" s="20">
        <v>5</v>
      </c>
      <c r="V77" s="68">
        <v>591933.69999999995</v>
      </c>
    </row>
    <row r="78" spans="1:22" s="65" customFormat="1" ht="38.25" x14ac:dyDescent="0.2">
      <c r="A78" s="80">
        <v>34</v>
      </c>
      <c r="B78" s="70" t="s">
        <v>316</v>
      </c>
      <c r="C78" s="20">
        <v>0</v>
      </c>
      <c r="D78" s="68">
        <v>0</v>
      </c>
      <c r="E78" s="20">
        <v>0</v>
      </c>
      <c r="F78" s="68">
        <v>0</v>
      </c>
      <c r="G78" s="20">
        <v>0</v>
      </c>
      <c r="H78" s="68">
        <v>0</v>
      </c>
      <c r="I78" s="20">
        <v>0</v>
      </c>
      <c r="J78" s="68">
        <v>0</v>
      </c>
      <c r="K78" s="20">
        <v>0</v>
      </c>
      <c r="L78" s="68">
        <v>0</v>
      </c>
      <c r="M78" s="20">
        <v>6</v>
      </c>
      <c r="N78" s="68">
        <v>721546.8</v>
      </c>
      <c r="O78" s="20">
        <v>0</v>
      </c>
      <c r="P78" s="68">
        <v>0</v>
      </c>
      <c r="Q78" s="20">
        <v>0</v>
      </c>
      <c r="R78" s="68">
        <v>0</v>
      </c>
      <c r="S78" s="20">
        <v>0</v>
      </c>
      <c r="T78" s="68">
        <v>0</v>
      </c>
      <c r="U78" s="20">
        <v>6</v>
      </c>
      <c r="V78" s="68">
        <v>721546.8</v>
      </c>
    </row>
    <row r="79" spans="1:22" s="65" customFormat="1" ht="14.25" hidden="1" customHeight="1" x14ac:dyDescent="0.2">
      <c r="A79" s="80"/>
      <c r="B79" s="70"/>
      <c r="C79" s="20"/>
      <c r="D79" s="68"/>
      <c r="E79" s="20"/>
      <c r="F79" s="68"/>
      <c r="G79" s="20"/>
      <c r="H79" s="68"/>
      <c r="I79" s="20"/>
      <c r="J79" s="68"/>
      <c r="K79" s="20"/>
      <c r="L79" s="68"/>
      <c r="M79" s="20"/>
      <c r="N79" s="68"/>
      <c r="O79" s="20"/>
      <c r="P79" s="68"/>
      <c r="Q79" s="20"/>
      <c r="R79" s="68"/>
      <c r="S79" s="20"/>
      <c r="T79" s="68"/>
      <c r="U79" s="20"/>
      <c r="V79" s="68"/>
    </row>
    <row r="80" spans="1:22" s="65" customFormat="1" ht="14.25" hidden="1" customHeight="1" x14ac:dyDescent="0.2">
      <c r="A80" s="80"/>
      <c r="B80" s="70"/>
      <c r="C80" s="20"/>
      <c r="D80" s="68"/>
      <c r="E80" s="20"/>
      <c r="F80" s="68"/>
      <c r="G80" s="20"/>
      <c r="H80" s="68"/>
      <c r="I80" s="20"/>
      <c r="J80" s="68"/>
      <c r="K80" s="20"/>
      <c r="L80" s="68"/>
      <c r="M80" s="20"/>
      <c r="N80" s="68"/>
      <c r="O80" s="20"/>
      <c r="P80" s="68"/>
      <c r="Q80" s="20"/>
      <c r="R80" s="68"/>
      <c r="S80" s="20"/>
      <c r="T80" s="68"/>
      <c r="U80" s="20"/>
      <c r="V80" s="68"/>
    </row>
    <row r="81" spans="1:22" s="65" customFormat="1" ht="14.25" hidden="1" customHeight="1" x14ac:dyDescent="0.2">
      <c r="A81" s="80"/>
      <c r="B81" s="70"/>
      <c r="C81" s="20"/>
      <c r="D81" s="68"/>
      <c r="E81" s="20"/>
      <c r="F81" s="68"/>
      <c r="G81" s="20"/>
      <c r="H81" s="68"/>
      <c r="I81" s="20"/>
      <c r="J81" s="68"/>
      <c r="K81" s="20"/>
      <c r="L81" s="68"/>
      <c r="M81" s="20"/>
      <c r="N81" s="68"/>
      <c r="O81" s="20"/>
      <c r="P81" s="68"/>
      <c r="Q81" s="20"/>
      <c r="R81" s="68"/>
      <c r="S81" s="20"/>
      <c r="T81" s="68"/>
      <c r="U81" s="20"/>
      <c r="V81" s="68"/>
    </row>
    <row r="82" spans="1:22" s="65" customFormat="1" ht="14.25" hidden="1" customHeight="1" x14ac:dyDescent="0.2">
      <c r="A82" s="80"/>
      <c r="B82" s="70"/>
      <c r="C82" s="20"/>
      <c r="D82" s="68"/>
      <c r="E82" s="20"/>
      <c r="F82" s="68"/>
      <c r="G82" s="20"/>
      <c r="H82" s="68"/>
      <c r="I82" s="20"/>
      <c r="J82" s="68"/>
      <c r="K82" s="20"/>
      <c r="L82" s="68"/>
      <c r="M82" s="20"/>
      <c r="N82" s="68"/>
      <c r="O82" s="20"/>
      <c r="P82" s="68"/>
      <c r="Q82" s="20"/>
      <c r="R82" s="68"/>
      <c r="S82" s="20"/>
      <c r="T82" s="68"/>
      <c r="U82" s="20"/>
      <c r="V82" s="68"/>
    </row>
    <row r="83" spans="1:22" s="65" customFormat="1" ht="14.25" hidden="1" customHeight="1" x14ac:dyDescent="0.2">
      <c r="A83" s="80"/>
      <c r="B83" s="70"/>
      <c r="C83" s="20"/>
      <c r="D83" s="68"/>
      <c r="E83" s="20"/>
      <c r="F83" s="68"/>
      <c r="G83" s="20"/>
      <c r="H83" s="68"/>
      <c r="I83" s="20"/>
      <c r="J83" s="68"/>
      <c r="K83" s="20"/>
      <c r="L83" s="68"/>
      <c r="M83" s="20"/>
      <c r="N83" s="68"/>
      <c r="O83" s="20"/>
      <c r="P83" s="68"/>
      <c r="Q83" s="20"/>
      <c r="R83" s="68"/>
      <c r="S83" s="20"/>
      <c r="T83" s="68"/>
      <c r="U83" s="20"/>
      <c r="V83" s="68"/>
    </row>
    <row r="84" spans="1:22" s="65" customFormat="1" ht="14.25" hidden="1" customHeight="1" x14ac:dyDescent="0.2">
      <c r="A84" s="80"/>
      <c r="B84" s="70"/>
      <c r="C84" s="21"/>
      <c r="D84" s="68"/>
      <c r="E84" s="21"/>
      <c r="F84" s="68"/>
      <c r="G84" s="21"/>
      <c r="H84" s="68"/>
      <c r="I84" s="21"/>
      <c r="J84" s="68"/>
      <c r="K84" s="21"/>
      <c r="L84" s="68"/>
      <c r="M84" s="21"/>
      <c r="N84" s="68"/>
      <c r="O84" s="21"/>
      <c r="P84" s="68"/>
      <c r="Q84" s="21"/>
      <c r="R84" s="68"/>
      <c r="S84" s="21"/>
      <c r="T84" s="68"/>
      <c r="U84" s="20"/>
      <c r="V84" s="68"/>
    </row>
    <row r="85" spans="1:22" s="65" customFormat="1" ht="14.25" hidden="1" customHeight="1" x14ac:dyDescent="0.2">
      <c r="A85" s="80"/>
      <c r="B85" s="70"/>
      <c r="C85" s="21"/>
      <c r="D85" s="68"/>
      <c r="E85" s="21"/>
      <c r="F85" s="68"/>
      <c r="G85" s="21"/>
      <c r="H85" s="68"/>
      <c r="I85" s="21"/>
      <c r="J85" s="68"/>
      <c r="K85" s="21"/>
      <c r="L85" s="68"/>
      <c r="M85" s="21"/>
      <c r="N85" s="68"/>
      <c r="O85" s="21"/>
      <c r="P85" s="68"/>
      <c r="Q85" s="21"/>
      <c r="R85" s="68"/>
      <c r="S85" s="21"/>
      <c r="T85" s="68"/>
      <c r="U85" s="20"/>
      <c r="V85" s="68"/>
    </row>
    <row r="86" spans="1:22" s="65" customFormat="1" ht="14.25" hidden="1" customHeight="1" x14ac:dyDescent="0.2">
      <c r="A86" s="80"/>
      <c r="B86" s="70"/>
      <c r="C86" s="20"/>
      <c r="D86" s="68"/>
      <c r="E86" s="20"/>
      <c r="F86" s="68"/>
      <c r="G86" s="20"/>
      <c r="H86" s="68"/>
      <c r="I86" s="20"/>
      <c r="J86" s="68"/>
      <c r="K86" s="20"/>
      <c r="L86" s="68"/>
      <c r="M86" s="20"/>
      <c r="N86" s="68"/>
      <c r="O86" s="20"/>
      <c r="P86" s="68"/>
      <c r="Q86" s="20"/>
      <c r="R86" s="68"/>
      <c r="S86" s="20"/>
      <c r="T86" s="68"/>
      <c r="U86" s="20"/>
      <c r="V86" s="68"/>
    </row>
    <row r="87" spans="1:22" s="65" customFormat="1" ht="14.25" hidden="1" customHeight="1" x14ac:dyDescent="0.2">
      <c r="A87" s="80"/>
      <c r="B87" s="70"/>
      <c r="C87" s="20"/>
      <c r="D87" s="68"/>
      <c r="E87" s="20"/>
      <c r="F87" s="68"/>
      <c r="G87" s="20"/>
      <c r="H87" s="68"/>
      <c r="I87" s="20"/>
      <c r="J87" s="68"/>
      <c r="K87" s="20"/>
      <c r="L87" s="68"/>
      <c r="M87" s="20"/>
      <c r="N87" s="68"/>
      <c r="O87" s="20"/>
      <c r="P87" s="68"/>
      <c r="Q87" s="20"/>
      <c r="R87" s="68"/>
      <c r="S87" s="20"/>
      <c r="T87" s="68"/>
      <c r="U87" s="20"/>
      <c r="V87" s="68"/>
    </row>
    <row r="88" spans="1:22" s="65" customFormat="1" ht="14.25" hidden="1" customHeight="1" x14ac:dyDescent="0.2">
      <c r="A88" s="80"/>
      <c r="B88" s="70"/>
      <c r="C88" s="20"/>
      <c r="D88" s="68"/>
      <c r="E88" s="20"/>
      <c r="F88" s="68"/>
      <c r="G88" s="20"/>
      <c r="H88" s="68"/>
      <c r="I88" s="20"/>
      <c r="J88" s="68"/>
      <c r="K88" s="20"/>
      <c r="L88" s="68"/>
      <c r="M88" s="20"/>
      <c r="N88" s="68"/>
      <c r="O88" s="20"/>
      <c r="P88" s="68"/>
      <c r="Q88" s="20"/>
      <c r="R88" s="68"/>
      <c r="S88" s="20"/>
      <c r="T88" s="68"/>
      <c r="U88" s="20"/>
      <c r="V88" s="68"/>
    </row>
    <row r="89" spans="1:22" s="65" customFormat="1" ht="14.25" hidden="1" customHeight="1" x14ac:dyDescent="0.2">
      <c r="A89" s="80"/>
      <c r="B89" s="70"/>
      <c r="C89" s="20"/>
      <c r="D89" s="68"/>
      <c r="E89" s="20"/>
      <c r="F89" s="68"/>
      <c r="G89" s="20"/>
      <c r="H89" s="68"/>
      <c r="I89" s="20"/>
      <c r="J89" s="68"/>
      <c r="K89" s="20"/>
      <c r="L89" s="68"/>
      <c r="M89" s="20"/>
      <c r="N89" s="68"/>
      <c r="O89" s="20"/>
      <c r="P89" s="68"/>
      <c r="Q89" s="20"/>
      <c r="R89" s="68"/>
      <c r="S89" s="20"/>
      <c r="T89" s="68"/>
      <c r="U89" s="20"/>
      <c r="V89" s="68"/>
    </row>
    <row r="90" spans="1:22" s="65" customFormat="1" ht="14.25" hidden="1" customHeight="1" x14ac:dyDescent="0.2">
      <c r="A90" s="80"/>
      <c r="B90" s="70"/>
      <c r="C90" s="20"/>
      <c r="D90" s="68"/>
      <c r="E90" s="20"/>
      <c r="F90" s="68"/>
      <c r="G90" s="20"/>
      <c r="H90" s="68"/>
      <c r="I90" s="20"/>
      <c r="J90" s="68"/>
      <c r="K90" s="20"/>
      <c r="L90" s="68"/>
      <c r="M90" s="20"/>
      <c r="N90" s="68"/>
      <c r="O90" s="20"/>
      <c r="P90" s="68"/>
      <c r="Q90" s="20"/>
      <c r="R90" s="68"/>
      <c r="S90" s="20"/>
      <c r="T90" s="68"/>
      <c r="U90" s="20"/>
      <c r="V90" s="68"/>
    </row>
    <row r="91" spans="1:22" s="65" customFormat="1" ht="14.25" hidden="1" customHeight="1" x14ac:dyDescent="0.2">
      <c r="A91" s="80"/>
      <c r="B91" s="70"/>
      <c r="C91" s="20"/>
      <c r="D91" s="68"/>
      <c r="E91" s="20"/>
      <c r="F91" s="68"/>
      <c r="G91" s="20"/>
      <c r="H91" s="68"/>
      <c r="I91" s="20"/>
      <c r="J91" s="68"/>
      <c r="K91" s="20"/>
      <c r="L91" s="68"/>
      <c r="M91" s="20"/>
      <c r="N91" s="68"/>
      <c r="O91" s="20"/>
      <c r="P91" s="68"/>
      <c r="Q91" s="20"/>
      <c r="R91" s="68"/>
      <c r="S91" s="20"/>
      <c r="T91" s="68"/>
      <c r="U91" s="20"/>
      <c r="V91" s="68"/>
    </row>
    <row r="92" spans="1:22" s="65" customFormat="1" ht="14.25" hidden="1" customHeight="1" x14ac:dyDescent="0.2">
      <c r="A92" s="80"/>
      <c r="B92" s="70"/>
      <c r="C92" s="20"/>
      <c r="D92" s="68"/>
      <c r="E92" s="20"/>
      <c r="F92" s="68"/>
      <c r="G92" s="20"/>
      <c r="H92" s="68"/>
      <c r="I92" s="20"/>
      <c r="J92" s="68"/>
      <c r="K92" s="20"/>
      <c r="L92" s="68"/>
      <c r="M92" s="20"/>
      <c r="N92" s="68"/>
      <c r="O92" s="20"/>
      <c r="P92" s="68"/>
      <c r="Q92" s="20"/>
      <c r="R92" s="68"/>
      <c r="S92" s="20"/>
      <c r="T92" s="68"/>
      <c r="U92" s="20"/>
      <c r="V92" s="68"/>
    </row>
    <row r="93" spans="1:22" s="65" customFormat="1" ht="14.25" hidden="1" customHeight="1" x14ac:dyDescent="0.2">
      <c r="A93" s="80"/>
      <c r="B93" s="70"/>
      <c r="C93" s="20"/>
      <c r="D93" s="68"/>
      <c r="E93" s="20"/>
      <c r="F93" s="68"/>
      <c r="G93" s="20"/>
      <c r="H93" s="68"/>
      <c r="I93" s="20"/>
      <c r="J93" s="68"/>
      <c r="K93" s="20"/>
      <c r="L93" s="68"/>
      <c r="M93" s="20"/>
      <c r="N93" s="68"/>
      <c r="O93" s="20"/>
      <c r="P93" s="68"/>
      <c r="Q93" s="20"/>
      <c r="R93" s="68"/>
      <c r="S93" s="20"/>
      <c r="T93" s="68"/>
      <c r="U93" s="20"/>
      <c r="V93" s="68"/>
    </row>
    <row r="94" spans="1:22" s="65" customFormat="1" ht="14.25" hidden="1" customHeight="1" x14ac:dyDescent="0.2">
      <c r="A94" s="80"/>
      <c r="B94" s="70"/>
      <c r="C94" s="20"/>
      <c r="D94" s="68"/>
      <c r="E94" s="20"/>
      <c r="F94" s="68"/>
      <c r="G94" s="20"/>
      <c r="H94" s="68"/>
      <c r="I94" s="20"/>
      <c r="J94" s="68"/>
      <c r="K94" s="20"/>
      <c r="L94" s="68"/>
      <c r="M94" s="20"/>
      <c r="N94" s="68"/>
      <c r="O94" s="20"/>
      <c r="P94" s="68"/>
      <c r="Q94" s="20"/>
      <c r="R94" s="68"/>
      <c r="S94" s="20"/>
      <c r="T94" s="68"/>
      <c r="U94" s="20"/>
      <c r="V94" s="68"/>
    </row>
    <row r="95" spans="1:22" s="65" customFormat="1" ht="14.25" hidden="1" customHeight="1" x14ac:dyDescent="0.2">
      <c r="A95" s="80"/>
      <c r="B95" s="70"/>
      <c r="C95" s="20"/>
      <c r="D95" s="68"/>
      <c r="E95" s="20"/>
      <c r="F95" s="68"/>
      <c r="G95" s="20"/>
      <c r="H95" s="68"/>
      <c r="I95" s="20"/>
      <c r="J95" s="68"/>
      <c r="K95" s="20"/>
      <c r="L95" s="68"/>
      <c r="M95" s="20"/>
      <c r="N95" s="68"/>
      <c r="O95" s="20"/>
      <c r="P95" s="68"/>
      <c r="Q95" s="20"/>
      <c r="R95" s="68"/>
      <c r="S95" s="20"/>
      <c r="T95" s="68"/>
      <c r="U95" s="20"/>
      <c r="V95" s="68"/>
    </row>
    <row r="96" spans="1:22" s="65" customFormat="1" ht="14.25" hidden="1" customHeight="1" x14ac:dyDescent="0.2">
      <c r="A96" s="80"/>
      <c r="B96" s="70"/>
      <c r="C96" s="20"/>
      <c r="D96" s="68"/>
      <c r="E96" s="20"/>
      <c r="F96" s="68"/>
      <c r="G96" s="20"/>
      <c r="H96" s="68"/>
      <c r="I96" s="20"/>
      <c r="J96" s="68"/>
      <c r="K96" s="20"/>
      <c r="L96" s="68"/>
      <c r="M96" s="20"/>
      <c r="N96" s="68"/>
      <c r="O96" s="20"/>
      <c r="P96" s="68"/>
      <c r="Q96" s="20"/>
      <c r="R96" s="68"/>
      <c r="S96" s="20"/>
      <c r="T96" s="68"/>
      <c r="U96" s="20"/>
      <c r="V96" s="68"/>
    </row>
    <row r="97" spans="1:22" s="65" customFormat="1" ht="14.25" hidden="1" customHeight="1" x14ac:dyDescent="0.2">
      <c r="A97" s="80"/>
      <c r="B97" s="70"/>
      <c r="C97" s="20"/>
      <c r="D97" s="68"/>
      <c r="E97" s="20"/>
      <c r="F97" s="68"/>
      <c r="G97" s="20"/>
      <c r="H97" s="68"/>
      <c r="I97" s="20"/>
      <c r="J97" s="68"/>
      <c r="K97" s="20"/>
      <c r="L97" s="68"/>
      <c r="M97" s="20"/>
      <c r="N97" s="68"/>
      <c r="O97" s="20"/>
      <c r="P97" s="68"/>
      <c r="Q97" s="20"/>
      <c r="R97" s="68"/>
      <c r="S97" s="20"/>
      <c r="T97" s="68"/>
      <c r="U97" s="20"/>
      <c r="V97" s="68"/>
    </row>
    <row r="98" spans="1:22" s="65" customFormat="1" ht="14.25" hidden="1" customHeight="1" x14ac:dyDescent="0.2">
      <c r="A98" s="80"/>
      <c r="B98" s="70"/>
      <c r="C98" s="20"/>
      <c r="D98" s="68"/>
      <c r="E98" s="20"/>
      <c r="F98" s="68"/>
      <c r="G98" s="20"/>
      <c r="H98" s="68"/>
      <c r="I98" s="20"/>
      <c r="J98" s="68"/>
      <c r="K98" s="20"/>
      <c r="L98" s="68"/>
      <c r="M98" s="20"/>
      <c r="N98" s="68"/>
      <c r="O98" s="20"/>
      <c r="P98" s="68"/>
      <c r="Q98" s="20"/>
      <c r="R98" s="68"/>
      <c r="S98" s="20"/>
      <c r="T98" s="68"/>
      <c r="U98" s="20"/>
      <c r="V98" s="68"/>
    </row>
    <row r="99" spans="1:22" s="65" customFormat="1" ht="14.25" hidden="1" customHeight="1" x14ac:dyDescent="0.2">
      <c r="A99" s="80"/>
      <c r="B99" s="70"/>
      <c r="C99" s="20"/>
      <c r="D99" s="68"/>
      <c r="E99" s="20"/>
      <c r="F99" s="68"/>
      <c r="G99" s="20"/>
      <c r="H99" s="68"/>
      <c r="I99" s="20"/>
      <c r="J99" s="68"/>
      <c r="K99" s="20"/>
      <c r="L99" s="68"/>
      <c r="M99" s="20"/>
      <c r="N99" s="68"/>
      <c r="O99" s="20"/>
      <c r="P99" s="68"/>
      <c r="Q99" s="20"/>
      <c r="R99" s="68"/>
      <c r="S99" s="20"/>
      <c r="T99" s="68"/>
      <c r="U99" s="20"/>
      <c r="V99" s="68"/>
    </row>
    <row r="100" spans="1:22" s="65" customFormat="1" ht="14.25" hidden="1" customHeight="1" x14ac:dyDescent="0.2">
      <c r="A100" s="80"/>
      <c r="B100" s="70"/>
      <c r="C100" s="20"/>
      <c r="D100" s="68"/>
      <c r="E100" s="20"/>
      <c r="F100" s="68"/>
      <c r="G100" s="20"/>
      <c r="H100" s="68"/>
      <c r="I100" s="20"/>
      <c r="J100" s="68"/>
      <c r="K100" s="20"/>
      <c r="L100" s="68"/>
      <c r="M100" s="20"/>
      <c r="N100" s="68"/>
      <c r="O100" s="20"/>
      <c r="P100" s="68"/>
      <c r="Q100" s="20"/>
      <c r="R100" s="68"/>
      <c r="S100" s="20"/>
      <c r="T100" s="68"/>
      <c r="U100" s="20"/>
      <c r="V100" s="68"/>
    </row>
    <row r="101" spans="1:22" s="65" customFormat="1" ht="14.25" hidden="1" customHeight="1" x14ac:dyDescent="0.2">
      <c r="A101" s="80"/>
      <c r="B101" s="70"/>
      <c r="C101" s="20"/>
      <c r="D101" s="68"/>
      <c r="E101" s="20"/>
      <c r="F101" s="68"/>
      <c r="G101" s="20"/>
      <c r="H101" s="68"/>
      <c r="I101" s="20"/>
      <c r="J101" s="68"/>
      <c r="K101" s="20"/>
      <c r="L101" s="68"/>
      <c r="M101" s="20"/>
      <c r="N101" s="68"/>
      <c r="O101" s="20"/>
      <c r="P101" s="68"/>
      <c r="Q101" s="20"/>
      <c r="R101" s="68"/>
      <c r="S101" s="20"/>
      <c r="T101" s="68"/>
      <c r="U101" s="20"/>
      <c r="V101" s="68"/>
    </row>
    <row r="102" spans="1:22" s="65" customFormat="1" ht="14.25" hidden="1" customHeight="1" x14ac:dyDescent="0.2">
      <c r="A102" s="80"/>
      <c r="B102" s="70"/>
      <c r="C102" s="20"/>
      <c r="D102" s="68"/>
      <c r="E102" s="20"/>
      <c r="F102" s="68"/>
      <c r="G102" s="20"/>
      <c r="H102" s="68"/>
      <c r="I102" s="20"/>
      <c r="J102" s="68"/>
      <c r="K102" s="20"/>
      <c r="L102" s="68"/>
      <c r="M102" s="20"/>
      <c r="N102" s="68"/>
      <c r="O102" s="20"/>
      <c r="P102" s="68"/>
      <c r="Q102" s="20"/>
      <c r="R102" s="68"/>
      <c r="S102" s="20"/>
      <c r="T102" s="68"/>
      <c r="U102" s="20"/>
      <c r="V102" s="68"/>
    </row>
    <row r="103" spans="1:22" s="65" customFormat="1" ht="14.25" hidden="1" customHeight="1" x14ac:dyDescent="0.2">
      <c r="A103" s="80"/>
      <c r="B103" s="70"/>
      <c r="C103" s="20"/>
      <c r="D103" s="68"/>
      <c r="E103" s="20"/>
      <c r="F103" s="68"/>
      <c r="G103" s="20"/>
      <c r="H103" s="68"/>
      <c r="I103" s="20"/>
      <c r="J103" s="68"/>
      <c r="K103" s="20"/>
      <c r="L103" s="68"/>
      <c r="M103" s="20"/>
      <c r="N103" s="68"/>
      <c r="O103" s="20"/>
      <c r="P103" s="68"/>
      <c r="Q103" s="20"/>
      <c r="R103" s="68"/>
      <c r="S103" s="20"/>
      <c r="T103" s="68"/>
      <c r="U103" s="20"/>
      <c r="V103" s="68"/>
    </row>
    <row r="104" spans="1:22" s="65" customFormat="1" ht="14.25" hidden="1" customHeight="1" x14ac:dyDescent="0.2">
      <c r="A104" s="80"/>
      <c r="B104" s="70"/>
      <c r="C104" s="20"/>
      <c r="D104" s="68"/>
      <c r="E104" s="20"/>
      <c r="F104" s="68"/>
      <c r="G104" s="20"/>
      <c r="H104" s="68"/>
      <c r="I104" s="20"/>
      <c r="J104" s="68"/>
      <c r="K104" s="20"/>
      <c r="L104" s="68"/>
      <c r="M104" s="20"/>
      <c r="N104" s="68"/>
      <c r="O104" s="20"/>
      <c r="P104" s="68"/>
      <c r="Q104" s="20"/>
      <c r="R104" s="68"/>
      <c r="S104" s="20"/>
      <c r="T104" s="68"/>
      <c r="U104" s="20"/>
      <c r="V104" s="68"/>
    </row>
    <row r="105" spans="1:22" s="65" customFormat="1" ht="14.25" hidden="1" customHeight="1" x14ac:dyDescent="0.2">
      <c r="A105" s="80"/>
      <c r="B105" s="70"/>
      <c r="C105" s="20"/>
      <c r="D105" s="68"/>
      <c r="E105" s="20"/>
      <c r="F105" s="68"/>
      <c r="G105" s="20"/>
      <c r="H105" s="68"/>
      <c r="I105" s="20"/>
      <c r="J105" s="68"/>
      <c r="K105" s="20"/>
      <c r="L105" s="68"/>
      <c r="M105" s="20"/>
      <c r="N105" s="68"/>
      <c r="O105" s="20"/>
      <c r="P105" s="68"/>
      <c r="Q105" s="20"/>
      <c r="R105" s="68"/>
      <c r="S105" s="20"/>
      <c r="T105" s="68"/>
      <c r="U105" s="20"/>
      <c r="V105" s="68"/>
    </row>
    <row r="106" spans="1:22" s="65" customFormat="1" ht="14.25" hidden="1" customHeight="1" x14ac:dyDescent="0.2">
      <c r="A106" s="80"/>
      <c r="B106" s="70"/>
      <c r="C106" s="20"/>
      <c r="D106" s="68"/>
      <c r="E106" s="20"/>
      <c r="F106" s="68"/>
      <c r="G106" s="20"/>
      <c r="H106" s="68"/>
      <c r="I106" s="20"/>
      <c r="J106" s="68"/>
      <c r="K106" s="20"/>
      <c r="L106" s="68"/>
      <c r="M106" s="20"/>
      <c r="N106" s="68"/>
      <c r="O106" s="20"/>
      <c r="P106" s="68"/>
      <c r="Q106" s="20"/>
      <c r="R106" s="68"/>
      <c r="S106" s="20"/>
      <c r="T106" s="68"/>
      <c r="U106" s="20"/>
      <c r="V106" s="68"/>
    </row>
    <row r="107" spans="1:22" s="65" customFormat="1" ht="14.25" hidden="1" customHeight="1" x14ac:dyDescent="0.2">
      <c r="A107" s="80"/>
      <c r="B107" s="70"/>
      <c r="C107" s="20"/>
      <c r="D107" s="68"/>
      <c r="E107" s="20"/>
      <c r="F107" s="68"/>
      <c r="G107" s="20"/>
      <c r="H107" s="68"/>
      <c r="I107" s="20"/>
      <c r="J107" s="68"/>
      <c r="K107" s="20"/>
      <c r="L107" s="68"/>
      <c r="M107" s="20"/>
      <c r="N107" s="68"/>
      <c r="O107" s="20"/>
      <c r="P107" s="68"/>
      <c r="Q107" s="20"/>
      <c r="R107" s="68"/>
      <c r="S107" s="20"/>
      <c r="T107" s="68"/>
      <c r="U107" s="20"/>
      <c r="V107" s="68"/>
    </row>
    <row r="108" spans="1:22" s="65" customFormat="1" ht="14.25" hidden="1" customHeight="1" x14ac:dyDescent="0.2">
      <c r="A108" s="80"/>
      <c r="B108" s="70"/>
      <c r="C108" s="20"/>
      <c r="D108" s="68"/>
      <c r="E108" s="20"/>
      <c r="F108" s="68"/>
      <c r="G108" s="20"/>
      <c r="H108" s="68"/>
      <c r="I108" s="20"/>
      <c r="J108" s="68"/>
      <c r="K108" s="20"/>
      <c r="L108" s="68"/>
      <c r="M108" s="20"/>
      <c r="N108" s="68"/>
      <c r="O108" s="20"/>
      <c r="P108" s="68"/>
      <c r="Q108" s="20"/>
      <c r="R108" s="68"/>
      <c r="S108" s="20"/>
      <c r="T108" s="68"/>
      <c r="U108" s="20"/>
      <c r="V108" s="68"/>
    </row>
    <row r="109" spans="1:22" s="65" customFormat="1" ht="14.25" hidden="1" customHeight="1" x14ac:dyDescent="0.2">
      <c r="A109" s="80"/>
      <c r="B109" s="70"/>
      <c r="C109" s="20"/>
      <c r="D109" s="68"/>
      <c r="E109" s="20"/>
      <c r="F109" s="68"/>
      <c r="G109" s="20"/>
      <c r="H109" s="68"/>
      <c r="I109" s="20"/>
      <c r="J109" s="68"/>
      <c r="K109" s="20"/>
      <c r="L109" s="68"/>
      <c r="M109" s="20"/>
      <c r="N109" s="68"/>
      <c r="O109" s="20"/>
      <c r="P109" s="68"/>
      <c r="Q109" s="20"/>
      <c r="R109" s="68"/>
      <c r="S109" s="20"/>
      <c r="T109" s="68"/>
      <c r="U109" s="20"/>
      <c r="V109" s="68"/>
    </row>
    <row r="110" spans="1:22" s="65" customFormat="1" ht="14.25" hidden="1" customHeight="1" x14ac:dyDescent="0.2">
      <c r="A110" s="80"/>
      <c r="B110" s="70"/>
      <c r="C110" s="20"/>
      <c r="D110" s="68"/>
      <c r="E110" s="20"/>
      <c r="F110" s="68"/>
      <c r="G110" s="20"/>
      <c r="H110" s="68"/>
      <c r="I110" s="20"/>
      <c r="J110" s="68"/>
      <c r="K110" s="20"/>
      <c r="L110" s="68"/>
      <c r="M110" s="20"/>
      <c r="N110" s="68"/>
      <c r="O110" s="20"/>
      <c r="P110" s="68"/>
      <c r="Q110" s="20"/>
      <c r="R110" s="68"/>
      <c r="S110" s="20"/>
      <c r="T110" s="68"/>
      <c r="U110" s="20"/>
      <c r="V110" s="68"/>
    </row>
    <row r="111" spans="1:22" s="65" customFormat="1" ht="14.25" hidden="1" customHeight="1" x14ac:dyDescent="0.2">
      <c r="A111" s="80"/>
      <c r="B111" s="70"/>
      <c r="C111" s="20"/>
      <c r="D111" s="68"/>
      <c r="E111" s="20"/>
      <c r="F111" s="68"/>
      <c r="G111" s="20"/>
      <c r="H111" s="68"/>
      <c r="I111" s="20"/>
      <c r="J111" s="68"/>
      <c r="K111" s="20"/>
      <c r="L111" s="68"/>
      <c r="M111" s="20"/>
      <c r="N111" s="68"/>
      <c r="O111" s="20"/>
      <c r="P111" s="68"/>
      <c r="Q111" s="20"/>
      <c r="R111" s="68"/>
      <c r="S111" s="20"/>
      <c r="T111" s="68"/>
      <c r="U111" s="20"/>
      <c r="V111" s="68"/>
    </row>
    <row r="112" spans="1:22" s="65" customFormat="1" ht="14.25" hidden="1" customHeight="1" x14ac:dyDescent="0.2">
      <c r="A112" s="80"/>
      <c r="B112" s="70"/>
      <c r="C112" s="20"/>
      <c r="D112" s="68"/>
      <c r="E112" s="20"/>
      <c r="F112" s="68"/>
      <c r="G112" s="20"/>
      <c r="H112" s="68"/>
      <c r="I112" s="20"/>
      <c r="J112" s="68"/>
      <c r="K112" s="20"/>
      <c r="L112" s="68"/>
      <c r="M112" s="20"/>
      <c r="N112" s="68"/>
      <c r="O112" s="20"/>
      <c r="P112" s="68"/>
      <c r="Q112" s="20"/>
      <c r="R112" s="68"/>
      <c r="S112" s="20"/>
      <c r="T112" s="68"/>
      <c r="U112" s="20"/>
      <c r="V112" s="68"/>
    </row>
    <row r="113" spans="1:22" s="65" customFormat="1" ht="14.25" hidden="1" customHeight="1" x14ac:dyDescent="0.2">
      <c r="A113" s="80"/>
      <c r="B113" s="70"/>
      <c r="C113" s="20"/>
      <c r="D113" s="68"/>
      <c r="E113" s="20"/>
      <c r="F113" s="68"/>
      <c r="G113" s="20"/>
      <c r="H113" s="68"/>
      <c r="I113" s="20"/>
      <c r="J113" s="68"/>
      <c r="K113" s="20"/>
      <c r="L113" s="68"/>
      <c r="M113" s="20"/>
      <c r="N113" s="68"/>
      <c r="O113" s="20"/>
      <c r="P113" s="68"/>
      <c r="Q113" s="20"/>
      <c r="R113" s="68"/>
      <c r="S113" s="20"/>
      <c r="T113" s="68"/>
      <c r="U113" s="20"/>
      <c r="V113" s="68"/>
    </row>
    <row r="114" spans="1:22" s="65" customFormat="1" ht="14.25" hidden="1" customHeight="1" x14ac:dyDescent="0.2">
      <c r="A114" s="80"/>
      <c r="B114" s="70"/>
      <c r="C114" s="20"/>
      <c r="D114" s="68"/>
      <c r="E114" s="20"/>
      <c r="F114" s="68"/>
      <c r="G114" s="20"/>
      <c r="H114" s="68"/>
      <c r="I114" s="20"/>
      <c r="J114" s="68"/>
      <c r="K114" s="20"/>
      <c r="L114" s="68"/>
      <c r="M114" s="20"/>
      <c r="N114" s="68"/>
      <c r="O114" s="20"/>
      <c r="P114" s="68"/>
      <c r="Q114" s="20"/>
      <c r="R114" s="68"/>
      <c r="S114" s="20"/>
      <c r="T114" s="68"/>
      <c r="U114" s="20"/>
      <c r="V114" s="68"/>
    </row>
    <row r="115" spans="1:22" s="65" customFormat="1" ht="14.25" hidden="1" customHeight="1" x14ac:dyDescent="0.2">
      <c r="A115" s="80"/>
      <c r="B115" s="70"/>
      <c r="C115" s="20"/>
      <c r="D115" s="68"/>
      <c r="E115" s="20"/>
      <c r="F115" s="68"/>
      <c r="G115" s="20"/>
      <c r="H115" s="68"/>
      <c r="I115" s="20"/>
      <c r="J115" s="68"/>
      <c r="K115" s="20"/>
      <c r="L115" s="68"/>
      <c r="M115" s="20"/>
      <c r="N115" s="68"/>
      <c r="O115" s="20"/>
      <c r="P115" s="68"/>
      <c r="Q115" s="20"/>
      <c r="R115" s="68"/>
      <c r="S115" s="20"/>
      <c r="T115" s="68"/>
      <c r="U115" s="20"/>
      <c r="V115" s="68"/>
    </row>
    <row r="116" spans="1:22" s="65" customFormat="1" ht="14.25" hidden="1" customHeight="1" x14ac:dyDescent="0.2">
      <c r="A116" s="80"/>
      <c r="B116" s="70"/>
      <c r="C116" s="20"/>
      <c r="D116" s="68"/>
      <c r="E116" s="20"/>
      <c r="F116" s="68"/>
      <c r="G116" s="20"/>
      <c r="H116" s="68"/>
      <c r="I116" s="20"/>
      <c r="J116" s="68"/>
      <c r="K116" s="20"/>
      <c r="L116" s="68"/>
      <c r="M116" s="20"/>
      <c r="N116" s="68"/>
      <c r="O116" s="20"/>
      <c r="P116" s="68"/>
      <c r="Q116" s="20"/>
      <c r="R116" s="68"/>
      <c r="S116" s="20"/>
      <c r="T116" s="68"/>
      <c r="U116" s="20"/>
      <c r="V116" s="68"/>
    </row>
    <row r="117" spans="1:22" s="74" customFormat="1" x14ac:dyDescent="0.25">
      <c r="A117" s="71"/>
      <c r="B117" s="72" t="s">
        <v>135</v>
      </c>
      <c r="C117" s="73">
        <f t="shared" ref="C117:V117" si="0">SUM(C8:C116)</f>
        <v>501</v>
      </c>
      <c r="D117" s="78">
        <f t="shared" si="0"/>
        <v>146369845.61000001</v>
      </c>
      <c r="E117" s="73">
        <f t="shared" si="0"/>
        <v>20</v>
      </c>
      <c r="F117" s="78">
        <f t="shared" si="0"/>
        <v>2969331.87</v>
      </c>
      <c r="G117" s="73">
        <f t="shared" si="0"/>
        <v>82</v>
      </c>
      <c r="H117" s="78">
        <f t="shared" si="0"/>
        <v>16690058.57</v>
      </c>
      <c r="I117" s="73">
        <f t="shared" si="0"/>
        <v>498</v>
      </c>
      <c r="J117" s="78">
        <f t="shared" si="0"/>
        <v>144419680.91999999</v>
      </c>
      <c r="K117" s="73">
        <f t="shared" si="0"/>
        <v>180</v>
      </c>
      <c r="L117" s="78">
        <f t="shared" si="0"/>
        <v>46993818.649999999</v>
      </c>
      <c r="M117" s="73">
        <f t="shared" si="0"/>
        <v>360</v>
      </c>
      <c r="N117" s="78">
        <f t="shared" si="0"/>
        <v>30709959.75</v>
      </c>
      <c r="O117" s="73">
        <f t="shared" si="0"/>
        <v>48</v>
      </c>
      <c r="P117" s="78">
        <f t="shared" si="0"/>
        <v>21577493.850000001</v>
      </c>
      <c r="Q117" s="73">
        <f t="shared" si="0"/>
        <v>480</v>
      </c>
      <c r="R117" s="78">
        <f t="shared" si="0"/>
        <v>135373782.34999999</v>
      </c>
      <c r="S117" s="73">
        <f t="shared" si="0"/>
        <v>2</v>
      </c>
      <c r="T117" s="78">
        <f t="shared" si="0"/>
        <v>364821.56</v>
      </c>
      <c r="U117" s="73">
        <f t="shared" si="0"/>
        <v>2171</v>
      </c>
      <c r="V117" s="78">
        <f t="shared" si="0"/>
        <v>545468793.13</v>
      </c>
    </row>
    <row r="119" spans="1:22" x14ac:dyDescent="0.2">
      <c r="U119" s="79"/>
      <c r="V119" s="79"/>
    </row>
  </sheetData>
  <sheetProtection formatCells="0" formatColumns="0" formatRows="0" insertColumns="0" insertRows="0" insertHyperlinks="0" deleteColumns="0" deleteRows="0" sort="0" autoFilter="0" pivotTables="0"/>
  <mergeCells count="29">
    <mergeCell ref="A73:B73"/>
    <mergeCell ref="A57:B57"/>
    <mergeCell ref="A59:B59"/>
    <mergeCell ref="A62:B62"/>
    <mergeCell ref="A64:B64"/>
    <mergeCell ref="A68:B68"/>
    <mergeCell ref="A23:B23"/>
    <mergeCell ref="A40:B40"/>
    <mergeCell ref="A44:B44"/>
    <mergeCell ref="A50:B50"/>
    <mergeCell ref="A54:B54"/>
    <mergeCell ref="A7:B7"/>
    <mergeCell ref="A10:B10"/>
    <mergeCell ref="A13:B13"/>
    <mergeCell ref="A16:B16"/>
    <mergeCell ref="A21:B21"/>
    <mergeCell ref="C5:D5"/>
    <mergeCell ref="E5:F5"/>
    <mergeCell ref="A3:I3"/>
    <mergeCell ref="A5:A6"/>
    <mergeCell ref="B5:B6"/>
    <mergeCell ref="Q5:R5"/>
    <mergeCell ref="S5:T5"/>
    <mergeCell ref="U5:V5"/>
    <mergeCell ref="G5:H5"/>
    <mergeCell ref="I5:J5"/>
    <mergeCell ref="K5:L5"/>
    <mergeCell ref="M5:N5"/>
    <mergeCell ref="O5:P5"/>
  </mergeCells>
  <pageMargins left="0.70866141732282995" right="0.70866141732282995" top="0.74803149606299002" bottom="0.74803149606299002" header="0.31496062992126" footer="0.31496062992126"/>
  <pageSetup paperSize="9" scale="34" fitToHeight="7" orientation="landscape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workbookViewId="0">
      <pane xSplit="7" ySplit="6" topLeftCell="J52" activePane="bottomRight" state="frozen"/>
      <selection pane="topRight"/>
      <selection pane="bottomLeft"/>
      <selection pane="bottomRight" activeCell="L69" sqref="L69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7" hidden="1" customWidth="1"/>
    <col min="7" max="7" width="18.44140625" style="40" customWidth="1"/>
    <col min="8" max="19" width="11.33203125" style="10" customWidth="1"/>
    <col min="20" max="20" width="9.109375" style="1"/>
  </cols>
  <sheetData>
    <row r="1" spans="1:20" x14ac:dyDescent="0.2">
      <c r="S1" s="11" t="s">
        <v>319</v>
      </c>
    </row>
    <row r="3" spans="1:20" ht="15.75" customHeight="1" x14ac:dyDescent="0.25">
      <c r="A3" s="1" t="s">
        <v>320</v>
      </c>
      <c r="B3" s="17"/>
      <c r="C3" s="34"/>
      <c r="D3" s="34"/>
      <c r="E3" s="34"/>
      <c r="F3" s="34"/>
      <c r="G3" s="34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20" ht="59.45" customHeight="1" x14ac:dyDescent="0.2">
      <c r="A4" s="88"/>
      <c r="B4" s="89" t="s">
        <v>50</v>
      </c>
      <c r="C4" s="90" t="s">
        <v>51</v>
      </c>
      <c r="D4" s="90"/>
      <c r="E4" s="90"/>
      <c r="F4" s="90"/>
      <c r="G4" s="102" t="s">
        <v>321</v>
      </c>
      <c r="H4" s="102" t="s">
        <v>54</v>
      </c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</row>
    <row r="5" spans="1:20" s="2" customFormat="1" ht="32.25" customHeight="1" x14ac:dyDescent="0.2">
      <c r="A5" s="88"/>
      <c r="B5" s="89"/>
      <c r="C5" s="100" t="s">
        <v>55</v>
      </c>
      <c r="D5" s="100"/>
      <c r="E5" s="100" t="s">
        <v>322</v>
      </c>
      <c r="F5" s="100"/>
      <c r="G5" s="102"/>
      <c r="H5" s="142" t="s">
        <v>59</v>
      </c>
      <c r="I5" s="142"/>
      <c r="J5" s="142"/>
      <c r="K5" s="142" t="s">
        <v>60</v>
      </c>
      <c r="L5" s="142"/>
      <c r="M5" s="142"/>
      <c r="N5" s="142" t="s">
        <v>61</v>
      </c>
      <c r="O5" s="142"/>
      <c r="P5" s="142"/>
      <c r="Q5" s="142" t="s">
        <v>62</v>
      </c>
      <c r="R5" s="142"/>
      <c r="S5" s="142"/>
    </row>
    <row r="6" spans="1:20" s="6" customFormat="1" ht="27.2" customHeight="1" x14ac:dyDescent="0.2">
      <c r="A6" s="88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02"/>
      <c r="H6" s="82" t="s">
        <v>139</v>
      </c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</row>
    <row r="7" spans="1:20" x14ac:dyDescent="0.2">
      <c r="A7" s="24">
        <v>1</v>
      </c>
      <c r="B7" s="3" t="s">
        <v>77</v>
      </c>
      <c r="C7" s="32"/>
      <c r="D7" s="32"/>
      <c r="E7" s="32"/>
      <c r="F7" s="32"/>
      <c r="G7" s="38">
        <v>0</v>
      </c>
      <c r="H7" s="12">
        <v>0</v>
      </c>
      <c r="I7" s="12">
        <v>0</v>
      </c>
      <c r="J7" s="12">
        <v>0</v>
      </c>
      <c r="K7" s="12">
        <v>0</v>
      </c>
      <c r="L7" s="12">
        <v>0</v>
      </c>
      <c r="M7" s="12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</row>
    <row r="8" spans="1:20" x14ac:dyDescent="0.2">
      <c r="A8" s="24">
        <v>2</v>
      </c>
      <c r="B8" s="3" t="s">
        <v>78</v>
      </c>
      <c r="C8" s="32"/>
      <c r="D8" s="32"/>
      <c r="E8" s="32"/>
      <c r="F8" s="32"/>
      <c r="G8" s="38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20" x14ac:dyDescent="0.2">
      <c r="A9" s="24">
        <v>3</v>
      </c>
      <c r="B9" s="3" t="s">
        <v>79</v>
      </c>
      <c r="C9" s="32"/>
      <c r="D9" s="32"/>
      <c r="E9" s="32"/>
      <c r="F9" s="32"/>
      <c r="G9" s="38">
        <v>842</v>
      </c>
      <c r="H9" s="12">
        <v>70</v>
      </c>
      <c r="I9" s="12">
        <v>71</v>
      </c>
      <c r="J9" s="12">
        <v>69</v>
      </c>
      <c r="K9" s="12">
        <v>71</v>
      </c>
      <c r="L9" s="12">
        <v>70</v>
      </c>
      <c r="M9" s="12">
        <v>70</v>
      </c>
      <c r="N9" s="12">
        <v>70</v>
      </c>
      <c r="O9" s="12">
        <v>71</v>
      </c>
      <c r="P9" s="12">
        <v>69</v>
      </c>
      <c r="Q9" s="12">
        <v>71</v>
      </c>
      <c r="R9" s="12">
        <v>70</v>
      </c>
      <c r="S9" s="12">
        <v>70</v>
      </c>
    </row>
    <row r="10" spans="1:20" x14ac:dyDescent="0.2">
      <c r="A10" s="24">
        <v>4</v>
      </c>
      <c r="B10" s="3" t="s">
        <v>80</v>
      </c>
      <c r="C10" s="32"/>
      <c r="D10" s="32"/>
      <c r="E10" s="32"/>
      <c r="F10" s="32"/>
      <c r="G10" s="38">
        <v>0</v>
      </c>
      <c r="H10" s="12">
        <v>0</v>
      </c>
      <c r="I10" s="12">
        <v>0</v>
      </c>
      <c r="J10" s="12">
        <v>0</v>
      </c>
      <c r="K10" s="12">
        <v>0</v>
      </c>
      <c r="L10" s="12">
        <v>0</v>
      </c>
      <c r="M10" s="12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</row>
    <row r="11" spans="1:20" x14ac:dyDescent="0.2">
      <c r="A11" s="24">
        <v>5</v>
      </c>
      <c r="B11" s="3" t="s">
        <v>81</v>
      </c>
      <c r="C11" s="32"/>
      <c r="D11" s="32"/>
      <c r="E11" s="32"/>
      <c r="F11" s="32"/>
      <c r="G11" s="38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20" x14ac:dyDescent="0.2">
      <c r="A12" s="24">
        <v>6</v>
      </c>
      <c r="B12" s="3" t="s">
        <v>82</v>
      </c>
      <c r="C12" s="32"/>
      <c r="D12" s="32"/>
      <c r="E12" s="32"/>
      <c r="F12" s="32"/>
      <c r="G12" s="38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20" x14ac:dyDescent="0.2">
      <c r="A13" s="24">
        <v>7</v>
      </c>
      <c r="B13" s="3" t="s">
        <v>83</v>
      </c>
      <c r="C13" s="32"/>
      <c r="D13" s="32"/>
      <c r="E13" s="32"/>
      <c r="F13" s="32"/>
      <c r="G13" s="38">
        <v>0</v>
      </c>
      <c r="H13" s="12">
        <v>0</v>
      </c>
      <c r="I13" s="12">
        <v>0</v>
      </c>
      <c r="J13" s="12">
        <v>0</v>
      </c>
      <c r="K13" s="12">
        <v>0</v>
      </c>
      <c r="L13" s="12">
        <v>0</v>
      </c>
      <c r="M13" s="12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</row>
    <row r="14" spans="1:20" x14ac:dyDescent="0.2">
      <c r="A14" s="24">
        <v>8</v>
      </c>
      <c r="B14" s="3" t="s">
        <v>84</v>
      </c>
      <c r="C14" s="32"/>
      <c r="D14" s="32"/>
      <c r="E14" s="32"/>
      <c r="F14" s="32"/>
      <c r="G14" s="38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38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0"/>
    </row>
    <row r="16" spans="1:20" ht="17.25" customHeight="1" x14ac:dyDescent="0.2">
      <c r="A16" s="24">
        <v>10</v>
      </c>
      <c r="B16" s="3" t="s">
        <v>86</v>
      </c>
      <c r="C16" s="57"/>
      <c r="D16" s="57"/>
      <c r="E16" s="32"/>
      <c r="F16" s="32"/>
      <c r="G16" s="38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0"/>
    </row>
    <row r="17" spans="1:20" x14ac:dyDescent="0.2">
      <c r="A17" s="24">
        <v>11</v>
      </c>
      <c r="B17" s="3" t="s">
        <v>87</v>
      </c>
      <c r="C17" s="57"/>
      <c r="D17" s="57"/>
      <c r="E17" s="32"/>
      <c r="F17" s="32"/>
      <c r="G17" s="38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0"/>
    </row>
    <row r="18" spans="1:20" x14ac:dyDescent="0.2">
      <c r="A18" s="24">
        <v>12</v>
      </c>
      <c r="B18" s="3" t="s">
        <v>88</v>
      </c>
      <c r="C18" s="57"/>
      <c r="D18" s="57"/>
      <c r="E18" s="32"/>
      <c r="F18" s="32"/>
      <c r="G18" s="38">
        <v>503</v>
      </c>
      <c r="H18" s="12">
        <v>42</v>
      </c>
      <c r="I18" s="12">
        <v>41</v>
      </c>
      <c r="J18" s="12">
        <v>42</v>
      </c>
      <c r="K18" s="12">
        <v>48</v>
      </c>
      <c r="L18" s="12">
        <v>42</v>
      </c>
      <c r="M18" s="12">
        <v>41</v>
      </c>
      <c r="N18" s="12">
        <v>42</v>
      </c>
      <c r="O18" s="12">
        <v>40</v>
      </c>
      <c r="P18" s="12">
        <v>42</v>
      </c>
      <c r="Q18" s="12">
        <v>41</v>
      </c>
      <c r="R18" s="12">
        <v>42</v>
      </c>
      <c r="S18" s="12">
        <v>40</v>
      </c>
      <c r="T18" s="10"/>
    </row>
    <row r="19" spans="1:20" x14ac:dyDescent="0.2">
      <c r="A19" s="24">
        <v>13</v>
      </c>
      <c r="B19" s="3" t="s">
        <v>89</v>
      </c>
      <c r="C19" s="57"/>
      <c r="D19" s="57"/>
      <c r="E19" s="32"/>
      <c r="F19" s="32"/>
      <c r="G19" s="38">
        <v>230</v>
      </c>
      <c r="H19" s="12">
        <v>19</v>
      </c>
      <c r="I19" s="12">
        <v>19</v>
      </c>
      <c r="J19" s="12">
        <v>19</v>
      </c>
      <c r="K19" s="12">
        <v>19</v>
      </c>
      <c r="L19" s="12">
        <v>19</v>
      </c>
      <c r="M19" s="12">
        <v>20</v>
      </c>
      <c r="N19" s="12">
        <v>19</v>
      </c>
      <c r="O19" s="12">
        <v>19</v>
      </c>
      <c r="P19" s="12">
        <v>19</v>
      </c>
      <c r="Q19" s="12">
        <v>19</v>
      </c>
      <c r="R19" s="12">
        <v>19</v>
      </c>
      <c r="S19" s="12">
        <v>20</v>
      </c>
      <c r="T19" s="10"/>
    </row>
    <row r="20" spans="1:20" x14ac:dyDescent="0.2">
      <c r="A20" s="24">
        <v>14</v>
      </c>
      <c r="B20" s="3" t="s">
        <v>90</v>
      </c>
      <c r="C20" s="57"/>
      <c r="D20" s="57"/>
      <c r="E20" s="32"/>
      <c r="F20" s="32"/>
      <c r="G20" s="38">
        <v>300</v>
      </c>
      <c r="H20" s="12">
        <v>25</v>
      </c>
      <c r="I20" s="12">
        <v>25</v>
      </c>
      <c r="J20" s="12">
        <v>25</v>
      </c>
      <c r="K20" s="12">
        <v>25</v>
      </c>
      <c r="L20" s="12">
        <v>25</v>
      </c>
      <c r="M20" s="12">
        <v>25</v>
      </c>
      <c r="N20" s="12">
        <v>25</v>
      </c>
      <c r="O20" s="12">
        <v>25</v>
      </c>
      <c r="P20" s="12">
        <v>25</v>
      </c>
      <c r="Q20" s="12">
        <v>25</v>
      </c>
      <c r="R20" s="12">
        <v>25</v>
      </c>
      <c r="S20" s="12">
        <v>25</v>
      </c>
      <c r="T20" s="10"/>
    </row>
    <row r="21" spans="1:20" x14ac:dyDescent="0.2">
      <c r="A21" s="24">
        <v>15</v>
      </c>
      <c r="B21" s="3" t="s">
        <v>91</v>
      </c>
      <c r="C21" s="57"/>
      <c r="D21" s="57"/>
      <c r="E21" s="32"/>
      <c r="F21" s="32"/>
      <c r="G21" s="38">
        <v>440</v>
      </c>
      <c r="H21" s="12">
        <v>37</v>
      </c>
      <c r="I21" s="12">
        <v>37</v>
      </c>
      <c r="J21" s="12">
        <v>36</v>
      </c>
      <c r="K21" s="12">
        <v>37</v>
      </c>
      <c r="L21" s="12">
        <v>37</v>
      </c>
      <c r="M21" s="12">
        <v>36</v>
      </c>
      <c r="N21" s="12">
        <v>37</v>
      </c>
      <c r="O21" s="12">
        <v>37</v>
      </c>
      <c r="P21" s="12">
        <v>36</v>
      </c>
      <c r="Q21" s="12">
        <v>37</v>
      </c>
      <c r="R21" s="12">
        <v>37</v>
      </c>
      <c r="S21" s="12">
        <v>36</v>
      </c>
      <c r="T21" s="10"/>
    </row>
    <row r="22" spans="1:20" x14ac:dyDescent="0.2">
      <c r="A22" s="24">
        <v>16</v>
      </c>
      <c r="B22" s="3" t="s">
        <v>92</v>
      </c>
      <c r="C22" s="57"/>
      <c r="D22" s="57"/>
      <c r="E22" s="32"/>
      <c r="F22" s="32"/>
      <c r="G22" s="38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0"/>
    </row>
    <row r="23" spans="1:20" x14ac:dyDescent="0.2">
      <c r="A23" s="24">
        <v>17</v>
      </c>
      <c r="B23" s="3" t="s">
        <v>93</v>
      </c>
      <c r="C23" s="57"/>
      <c r="D23" s="57"/>
      <c r="E23" s="32"/>
      <c r="F23" s="32"/>
      <c r="G23" s="38">
        <v>903</v>
      </c>
      <c r="H23" s="12">
        <v>75</v>
      </c>
      <c r="I23" s="12">
        <v>78</v>
      </c>
      <c r="J23" s="12">
        <v>75</v>
      </c>
      <c r="K23" s="12">
        <v>75</v>
      </c>
      <c r="L23" s="12">
        <v>75</v>
      </c>
      <c r="M23" s="12">
        <v>75</v>
      </c>
      <c r="N23" s="12">
        <v>75</v>
      </c>
      <c r="O23" s="12">
        <v>75</v>
      </c>
      <c r="P23" s="12">
        <v>75</v>
      </c>
      <c r="Q23" s="12">
        <v>75</v>
      </c>
      <c r="R23" s="12">
        <v>75</v>
      </c>
      <c r="S23" s="12">
        <v>75</v>
      </c>
      <c r="T23" s="10"/>
    </row>
    <row r="24" spans="1:20" ht="30" x14ac:dyDescent="0.2">
      <c r="A24" s="24">
        <v>18</v>
      </c>
      <c r="B24" s="3" t="s">
        <v>94</v>
      </c>
      <c r="C24" s="57"/>
      <c r="D24" s="57"/>
      <c r="E24" s="32"/>
      <c r="F24" s="32"/>
      <c r="G24" s="38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0"/>
    </row>
    <row r="25" spans="1:20" x14ac:dyDescent="0.2">
      <c r="A25" s="24">
        <v>19</v>
      </c>
      <c r="B25" s="3" t="s">
        <v>95</v>
      </c>
      <c r="C25" s="57"/>
      <c r="D25" s="57"/>
      <c r="E25" s="32"/>
      <c r="F25" s="32"/>
      <c r="G25" s="38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0"/>
    </row>
    <row r="26" spans="1:20" ht="45" x14ac:dyDescent="0.2">
      <c r="A26" s="24">
        <v>20</v>
      </c>
      <c r="B26" s="3" t="s">
        <v>96</v>
      </c>
      <c r="C26" s="57"/>
      <c r="D26" s="57"/>
      <c r="E26" s="32"/>
      <c r="F26" s="32"/>
      <c r="G26" s="38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0"/>
    </row>
    <row r="27" spans="1:20" x14ac:dyDescent="0.2">
      <c r="A27" s="24">
        <v>21</v>
      </c>
      <c r="B27" s="3" t="s">
        <v>97</v>
      </c>
      <c r="C27" s="57"/>
      <c r="D27" s="57"/>
      <c r="E27" s="32"/>
      <c r="F27" s="32"/>
      <c r="G27" s="38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0"/>
    </row>
    <row r="28" spans="1:20" ht="30" x14ac:dyDescent="0.2">
      <c r="A28" s="24">
        <v>22</v>
      </c>
      <c r="B28" s="3" t="s">
        <v>98</v>
      </c>
      <c r="C28" s="57"/>
      <c r="D28" s="57"/>
      <c r="E28" s="32"/>
      <c r="F28" s="32"/>
      <c r="G28" s="38">
        <v>95</v>
      </c>
      <c r="H28" s="12">
        <v>8</v>
      </c>
      <c r="I28" s="12">
        <v>8</v>
      </c>
      <c r="J28" s="12">
        <v>8</v>
      </c>
      <c r="K28" s="12">
        <v>8</v>
      </c>
      <c r="L28" s="12">
        <v>8</v>
      </c>
      <c r="M28" s="12">
        <v>8</v>
      </c>
      <c r="N28" s="12">
        <v>8</v>
      </c>
      <c r="O28" s="12">
        <v>8</v>
      </c>
      <c r="P28" s="12">
        <v>8</v>
      </c>
      <c r="Q28" s="12">
        <v>8</v>
      </c>
      <c r="R28" s="12">
        <v>8</v>
      </c>
      <c r="S28" s="12">
        <v>7</v>
      </c>
      <c r="T28" s="10"/>
    </row>
    <row r="29" spans="1:20" x14ac:dyDescent="0.2">
      <c r="A29" s="24">
        <v>23</v>
      </c>
      <c r="B29" s="3" t="s">
        <v>99</v>
      </c>
      <c r="C29" s="57"/>
      <c r="D29" s="57"/>
      <c r="E29" s="32"/>
      <c r="F29" s="32"/>
      <c r="G29" s="38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0"/>
    </row>
    <row r="30" spans="1:20" x14ac:dyDescent="0.2">
      <c r="A30" s="24">
        <v>24</v>
      </c>
      <c r="B30" s="3" t="s">
        <v>100</v>
      </c>
      <c r="C30" s="57"/>
      <c r="D30" s="57"/>
      <c r="E30" s="32"/>
      <c r="F30" s="32"/>
      <c r="G30" s="38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0"/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38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0"/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38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0"/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38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0"/>
    </row>
    <row r="34" spans="1:20" x14ac:dyDescent="0.2">
      <c r="A34" s="24">
        <v>28</v>
      </c>
      <c r="B34" s="3" t="s">
        <v>104</v>
      </c>
      <c r="C34" s="57"/>
      <c r="D34" s="57"/>
      <c r="E34" s="32"/>
      <c r="F34" s="32"/>
      <c r="G34" s="38">
        <v>69</v>
      </c>
      <c r="H34" s="12">
        <v>5</v>
      </c>
      <c r="I34" s="12">
        <v>5</v>
      </c>
      <c r="J34" s="12">
        <v>5</v>
      </c>
      <c r="K34" s="12">
        <v>6</v>
      </c>
      <c r="L34" s="12">
        <v>6</v>
      </c>
      <c r="M34" s="12">
        <v>6</v>
      </c>
      <c r="N34" s="12">
        <v>6</v>
      </c>
      <c r="O34" s="12">
        <v>6</v>
      </c>
      <c r="P34" s="12">
        <v>6</v>
      </c>
      <c r="Q34" s="12">
        <v>6</v>
      </c>
      <c r="R34" s="12">
        <v>6</v>
      </c>
      <c r="S34" s="12">
        <v>6</v>
      </c>
      <c r="T34" s="10"/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38">
        <v>330</v>
      </c>
      <c r="H35" s="12">
        <v>27</v>
      </c>
      <c r="I35" s="12">
        <v>27</v>
      </c>
      <c r="J35" s="12">
        <v>28</v>
      </c>
      <c r="K35" s="12">
        <v>35</v>
      </c>
      <c r="L35" s="12">
        <v>27</v>
      </c>
      <c r="M35" s="12">
        <v>27</v>
      </c>
      <c r="N35" s="12">
        <v>27</v>
      </c>
      <c r="O35" s="12">
        <v>25</v>
      </c>
      <c r="P35" s="12">
        <v>28</v>
      </c>
      <c r="Q35" s="12">
        <v>26</v>
      </c>
      <c r="R35" s="12">
        <v>27</v>
      </c>
      <c r="S35" s="12">
        <v>26</v>
      </c>
      <c r="T35" s="10"/>
    </row>
    <row r="36" spans="1:20" x14ac:dyDescent="0.2">
      <c r="A36" s="24">
        <v>30</v>
      </c>
      <c r="B36" s="3" t="s">
        <v>106</v>
      </c>
      <c r="C36" s="57"/>
      <c r="D36" s="57"/>
      <c r="E36" s="32"/>
      <c r="F36" s="32"/>
      <c r="G36" s="38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0"/>
    </row>
    <row r="37" spans="1:20" x14ac:dyDescent="0.2">
      <c r="A37" s="24">
        <v>31</v>
      </c>
      <c r="B37" s="3" t="s">
        <v>107</v>
      </c>
      <c r="C37" s="57"/>
      <c r="D37" s="57"/>
      <c r="E37" s="32"/>
      <c r="F37" s="32"/>
      <c r="G37" s="38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0"/>
    </row>
    <row r="38" spans="1:20" x14ac:dyDescent="0.2">
      <c r="A38" s="24">
        <v>32</v>
      </c>
      <c r="B38" s="3" t="s">
        <v>108</v>
      </c>
      <c r="C38" s="57"/>
      <c r="D38" s="57"/>
      <c r="E38" s="32"/>
      <c r="F38" s="32"/>
      <c r="G38" s="38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0"/>
    </row>
    <row r="39" spans="1:20" x14ac:dyDescent="0.2">
      <c r="A39" s="24">
        <v>33</v>
      </c>
      <c r="B39" s="3" t="s">
        <v>109</v>
      </c>
      <c r="C39" s="57"/>
      <c r="D39" s="57"/>
      <c r="E39" s="32"/>
      <c r="F39" s="32"/>
      <c r="G39" s="38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0"/>
    </row>
    <row r="40" spans="1:20" x14ac:dyDescent="0.2">
      <c r="A40" s="24">
        <v>34</v>
      </c>
      <c r="B40" s="3" t="s">
        <v>110</v>
      </c>
      <c r="C40" s="57"/>
      <c r="D40" s="57"/>
      <c r="E40" s="32"/>
      <c r="F40" s="32"/>
      <c r="G40" s="38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0"/>
    </row>
    <row r="41" spans="1:20" x14ac:dyDescent="0.2">
      <c r="A41" s="24">
        <v>35</v>
      </c>
      <c r="B41" s="3" t="s">
        <v>111</v>
      </c>
      <c r="C41" s="57"/>
      <c r="D41" s="57"/>
      <c r="E41" s="32"/>
      <c r="F41" s="32"/>
      <c r="G41" s="38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0"/>
    </row>
    <row r="42" spans="1:20" x14ac:dyDescent="0.2">
      <c r="A42" s="24">
        <v>36</v>
      </c>
      <c r="B42" s="3" t="s">
        <v>112</v>
      </c>
      <c r="C42" s="57"/>
      <c r="D42" s="57"/>
      <c r="E42" s="32"/>
      <c r="F42" s="32"/>
      <c r="G42" s="38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0"/>
    </row>
    <row r="43" spans="1:20" x14ac:dyDescent="0.2">
      <c r="A43" s="24">
        <v>37</v>
      </c>
      <c r="B43" s="3" t="s">
        <v>113</v>
      </c>
      <c r="C43" s="57"/>
      <c r="D43" s="57"/>
      <c r="E43" s="32"/>
      <c r="F43" s="32"/>
      <c r="G43" s="38">
        <v>403</v>
      </c>
      <c r="H43" s="12">
        <v>34</v>
      </c>
      <c r="I43" s="12">
        <v>34</v>
      </c>
      <c r="J43" s="12">
        <v>34</v>
      </c>
      <c r="K43" s="12">
        <v>33</v>
      </c>
      <c r="L43" s="12">
        <v>34</v>
      </c>
      <c r="M43" s="12">
        <v>33</v>
      </c>
      <c r="N43" s="12">
        <v>34</v>
      </c>
      <c r="O43" s="12">
        <v>33</v>
      </c>
      <c r="P43" s="12">
        <v>34</v>
      </c>
      <c r="Q43" s="12">
        <v>33</v>
      </c>
      <c r="R43" s="12">
        <v>34</v>
      </c>
      <c r="S43" s="12">
        <v>33</v>
      </c>
      <c r="T43" s="10"/>
    </row>
    <row r="44" spans="1:20" x14ac:dyDescent="0.2">
      <c r="A44" s="24">
        <v>38</v>
      </c>
      <c r="B44" s="3" t="s">
        <v>114</v>
      </c>
      <c r="C44" s="57"/>
      <c r="D44" s="57"/>
      <c r="E44" s="32"/>
      <c r="F44" s="32"/>
      <c r="G44" s="38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0"/>
    </row>
    <row r="45" spans="1:20" x14ac:dyDescent="0.2">
      <c r="A45" s="24">
        <v>39</v>
      </c>
      <c r="B45" s="3" t="s">
        <v>115</v>
      </c>
      <c r="C45" s="57"/>
      <c r="D45" s="57"/>
      <c r="E45" s="32"/>
      <c r="F45" s="32"/>
      <c r="G45" s="38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0"/>
    </row>
    <row r="46" spans="1:20" x14ac:dyDescent="0.2">
      <c r="A46" s="24">
        <v>40</v>
      </c>
      <c r="B46" s="3" t="s">
        <v>116</v>
      </c>
      <c r="C46" s="57"/>
      <c r="D46" s="57"/>
      <c r="E46" s="32"/>
      <c r="F46" s="32"/>
      <c r="G46" s="38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0"/>
    </row>
    <row r="47" spans="1:20" x14ac:dyDescent="0.2">
      <c r="A47" s="24">
        <v>41</v>
      </c>
      <c r="B47" s="3" t="s">
        <v>117</v>
      </c>
      <c r="C47" s="57"/>
      <c r="D47" s="57"/>
      <c r="E47" s="32"/>
      <c r="F47" s="32"/>
      <c r="G47" s="38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0"/>
    </row>
    <row r="48" spans="1:20" x14ac:dyDescent="0.2">
      <c r="A48" s="24">
        <v>42</v>
      </c>
      <c r="B48" s="3" t="s">
        <v>118</v>
      </c>
      <c r="C48" s="57"/>
      <c r="D48" s="57"/>
      <c r="E48" s="32"/>
      <c r="F48" s="32"/>
      <c r="G48" s="38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0"/>
    </row>
    <row r="49" spans="1:20" x14ac:dyDescent="0.2">
      <c r="A49" s="24">
        <v>43</v>
      </c>
      <c r="B49" s="3" t="s">
        <v>119</v>
      </c>
      <c r="C49" s="57"/>
      <c r="D49" s="57"/>
      <c r="E49" s="32"/>
      <c r="F49" s="32"/>
      <c r="G49" s="38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0"/>
    </row>
    <row r="50" spans="1:20" x14ac:dyDescent="0.2">
      <c r="A50" s="24">
        <v>44</v>
      </c>
      <c r="B50" s="3" t="s">
        <v>120</v>
      </c>
      <c r="C50" s="57"/>
      <c r="D50" s="57"/>
      <c r="E50" s="32"/>
      <c r="F50" s="32"/>
      <c r="G50" s="38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0"/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38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0"/>
    </row>
    <row r="52" spans="1:20" x14ac:dyDescent="0.2">
      <c r="A52" s="24">
        <v>46</v>
      </c>
      <c r="B52" s="3" t="s">
        <v>122</v>
      </c>
      <c r="C52" s="57"/>
      <c r="D52" s="57"/>
      <c r="E52" s="32"/>
      <c r="F52" s="32"/>
      <c r="G52" s="38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0"/>
    </row>
    <row r="53" spans="1:20" x14ac:dyDescent="0.2">
      <c r="A53" s="24">
        <v>47</v>
      </c>
      <c r="B53" s="3" t="s">
        <v>123</v>
      </c>
      <c r="C53" s="57"/>
      <c r="D53" s="57"/>
      <c r="E53" s="32"/>
      <c r="F53" s="32"/>
      <c r="G53" s="38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0"/>
    </row>
    <row r="54" spans="1:20" x14ac:dyDescent="0.2">
      <c r="A54" s="24">
        <v>48</v>
      </c>
      <c r="B54" s="3" t="s">
        <v>124</v>
      </c>
      <c r="C54" s="57"/>
      <c r="D54" s="57"/>
      <c r="E54" s="32"/>
      <c r="F54" s="32"/>
      <c r="G54" s="38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0"/>
    </row>
    <row r="55" spans="1:20" x14ac:dyDescent="0.2">
      <c r="A55" s="24">
        <v>49</v>
      </c>
      <c r="B55" s="3" t="s">
        <v>125</v>
      </c>
      <c r="C55" s="57"/>
      <c r="D55" s="57"/>
      <c r="E55" s="32"/>
      <c r="F55" s="32"/>
      <c r="G55" s="38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0"/>
    </row>
    <row r="56" spans="1:20" x14ac:dyDescent="0.2">
      <c r="A56" s="24">
        <v>50</v>
      </c>
      <c r="B56" s="3" t="s">
        <v>126</v>
      </c>
      <c r="C56" s="57"/>
      <c r="D56" s="57"/>
      <c r="E56" s="32"/>
      <c r="F56" s="32"/>
      <c r="G56" s="38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0"/>
    </row>
    <row r="57" spans="1:20" x14ac:dyDescent="0.2">
      <c r="A57" s="24">
        <v>51</v>
      </c>
      <c r="B57" s="3" t="s">
        <v>127</v>
      </c>
      <c r="C57" s="57"/>
      <c r="D57" s="57"/>
      <c r="E57" s="32"/>
      <c r="F57" s="32"/>
      <c r="G57" s="38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0"/>
    </row>
    <row r="58" spans="1:20" x14ac:dyDescent="0.2">
      <c r="A58" s="24">
        <v>52</v>
      </c>
      <c r="B58" s="3" t="s">
        <v>128</v>
      </c>
      <c r="C58" s="57"/>
      <c r="D58" s="57"/>
      <c r="E58" s="32"/>
      <c r="F58" s="32"/>
      <c r="G58" s="38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0"/>
    </row>
    <row r="59" spans="1:20" x14ac:dyDescent="0.2">
      <c r="A59" s="24">
        <v>53</v>
      </c>
      <c r="B59" s="3" t="s">
        <v>129</v>
      </c>
      <c r="C59" s="57"/>
      <c r="D59" s="57"/>
      <c r="E59" s="32"/>
      <c r="F59" s="32"/>
      <c r="G59" s="38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0"/>
    </row>
    <row r="60" spans="1:20" x14ac:dyDescent="0.2">
      <c r="A60" s="24">
        <v>54</v>
      </c>
      <c r="B60" s="7" t="s">
        <v>130</v>
      </c>
      <c r="C60" s="58"/>
      <c r="D60" s="58"/>
      <c r="E60" s="32"/>
      <c r="F60" s="32"/>
      <c r="G60" s="38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0"/>
    </row>
    <row r="61" spans="1:20" x14ac:dyDescent="0.2">
      <c r="A61" s="24">
        <v>55</v>
      </c>
      <c r="B61" s="7" t="s">
        <v>131</v>
      </c>
      <c r="C61" s="58"/>
      <c r="D61" s="58"/>
      <c r="E61" s="32"/>
      <c r="F61" s="32"/>
      <c r="G61" s="38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0"/>
    </row>
    <row r="62" spans="1:20" x14ac:dyDescent="0.2">
      <c r="A62" s="24">
        <v>56</v>
      </c>
      <c r="B62" s="7" t="s">
        <v>132</v>
      </c>
      <c r="C62" s="58"/>
      <c r="D62" s="58"/>
      <c r="E62" s="32"/>
      <c r="F62" s="32"/>
      <c r="G62" s="38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0"/>
    </row>
    <row r="63" spans="1:20" x14ac:dyDescent="0.2">
      <c r="A63" s="24">
        <v>57</v>
      </c>
      <c r="B63" s="7" t="s">
        <v>133</v>
      </c>
      <c r="C63" s="58"/>
      <c r="D63" s="58"/>
      <c r="E63" s="32"/>
      <c r="F63" s="32"/>
      <c r="G63" s="38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0"/>
    </row>
    <row r="64" spans="1:20" x14ac:dyDescent="0.2">
      <c r="A64" s="24">
        <v>58</v>
      </c>
      <c r="B64" s="7" t="s">
        <v>134</v>
      </c>
      <c r="C64" s="58"/>
      <c r="D64" s="58"/>
      <c r="E64" s="32"/>
      <c r="F64" s="32"/>
      <c r="G64" s="38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0"/>
    </row>
    <row r="65" spans="1:20" x14ac:dyDescent="0.2">
      <c r="A65" s="24"/>
      <c r="B65" s="7" t="s">
        <v>328</v>
      </c>
      <c r="C65" s="58"/>
      <c r="D65" s="58"/>
      <c r="E65" s="32"/>
      <c r="F65" s="32"/>
      <c r="G65" s="38">
        <v>258</v>
      </c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0"/>
    </row>
    <row r="66" spans="1:20" s="4" customFormat="1" ht="15.75" customHeight="1" x14ac:dyDescent="0.25">
      <c r="A66" s="25"/>
      <c r="B66" s="26" t="s">
        <v>135</v>
      </c>
      <c r="C66" s="32">
        <f ca="1">SUM(C7:C100)</f>
        <v>0</v>
      </c>
      <c r="D66" s="32">
        <f ca="1">SUM(D7:D100)</f>
        <v>0</v>
      </c>
      <c r="E66" s="32"/>
      <c r="F66" s="32"/>
      <c r="G66" s="49">
        <f t="shared" ref="G66:S66" si="0">SUM(G7:G65)</f>
        <v>4373</v>
      </c>
      <c r="H66" s="13">
        <f t="shared" si="0"/>
        <v>342</v>
      </c>
      <c r="I66" s="13">
        <f t="shared" si="0"/>
        <v>345</v>
      </c>
      <c r="J66" s="13">
        <f t="shared" si="0"/>
        <v>341</v>
      </c>
      <c r="K66" s="13">
        <f t="shared" si="0"/>
        <v>357</v>
      </c>
      <c r="L66" s="13">
        <f t="shared" si="0"/>
        <v>343</v>
      </c>
      <c r="M66" s="13">
        <f t="shared" si="0"/>
        <v>341</v>
      </c>
      <c r="N66" s="13">
        <f t="shared" si="0"/>
        <v>343</v>
      </c>
      <c r="O66" s="13">
        <f t="shared" si="0"/>
        <v>339</v>
      </c>
      <c r="P66" s="13">
        <f t="shared" si="0"/>
        <v>342</v>
      </c>
      <c r="Q66" s="13">
        <f t="shared" si="0"/>
        <v>341</v>
      </c>
      <c r="R66" s="13">
        <f t="shared" si="0"/>
        <v>343</v>
      </c>
      <c r="S66" s="13">
        <f t="shared" si="0"/>
        <v>338</v>
      </c>
    </row>
    <row r="67" spans="1:20" x14ac:dyDescent="0.2">
      <c r="G67" s="51"/>
    </row>
    <row r="68" spans="1:20" x14ac:dyDescent="0.2">
      <c r="A68" s="27"/>
      <c r="B68" s="28"/>
      <c r="C68" s="52"/>
      <c r="D68" s="52"/>
      <c r="E68" s="52"/>
      <c r="F68" s="52"/>
      <c r="G68" s="51"/>
    </row>
  </sheetData>
  <sheetProtection formatCells="0" formatColumns="0" formatRows="0" insertColumns="0" insertRows="0" insertHyperlinks="0" deleteColumns="0" deleteRows="0" sort="0" autoFilter="0" pivotTables="0"/>
  <mergeCells count="11">
    <mergeCell ref="A4:A6"/>
    <mergeCell ref="B4:B6"/>
    <mergeCell ref="C4:F4"/>
    <mergeCell ref="G4:G6"/>
    <mergeCell ref="H4:S4"/>
    <mergeCell ref="Q5:S5"/>
    <mergeCell ref="H5:J5"/>
    <mergeCell ref="K5:M5"/>
    <mergeCell ref="N5:P5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CD90"/>
    <pageSetUpPr fitToPage="1"/>
  </sheetPr>
  <dimension ref="A1:T68"/>
  <sheetViews>
    <sheetView workbookViewId="0">
      <pane xSplit="2" ySplit="6" topLeftCell="G28" activePane="bottomRight" state="frozen"/>
      <selection pane="topRight"/>
      <selection pane="bottomLeft"/>
      <selection pane="bottomRight" activeCell="B65" sqref="B65:G6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7" hidden="1" customWidth="1"/>
    <col min="7" max="9" width="11.88671875" style="15" customWidth="1"/>
    <col min="10" max="19" width="13" style="16" customWidth="1"/>
    <col min="20" max="20" width="9.109375" style="1"/>
  </cols>
  <sheetData>
    <row r="1" spans="1:19" x14ac:dyDescent="0.2">
      <c r="S1" s="11" t="s">
        <v>323</v>
      </c>
    </row>
    <row r="3" spans="1:19" s="4" customFormat="1" ht="15.75" customHeight="1" x14ac:dyDescent="0.25">
      <c r="A3" s="1" t="s">
        <v>324</v>
      </c>
      <c r="B3" s="17"/>
      <c r="C3" s="34"/>
      <c r="D3" s="34"/>
      <c r="E3" s="34"/>
      <c r="F3" s="34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19" ht="59.45" customHeight="1" x14ac:dyDescent="0.2">
      <c r="A4" s="88"/>
      <c r="B4" s="149" t="s">
        <v>50</v>
      </c>
      <c r="C4" s="113" t="s">
        <v>51</v>
      </c>
      <c r="D4" s="114"/>
      <c r="E4" s="114"/>
      <c r="F4" s="115"/>
      <c r="G4" s="102" t="s">
        <v>321</v>
      </c>
      <c r="H4" s="97" t="s">
        <v>54</v>
      </c>
      <c r="I4" s="98"/>
      <c r="J4" s="98"/>
      <c r="K4" s="98"/>
      <c r="L4" s="98"/>
      <c r="M4" s="98"/>
      <c r="N4" s="98"/>
      <c r="O4" s="98"/>
      <c r="P4" s="98"/>
      <c r="Q4" s="98"/>
      <c r="R4" s="98"/>
      <c r="S4" s="99"/>
    </row>
    <row r="5" spans="1:19" s="2" customFormat="1" ht="32.25" customHeight="1" x14ac:dyDescent="0.2">
      <c r="A5" s="88"/>
      <c r="B5" s="149"/>
      <c r="C5" s="104" t="s">
        <v>55</v>
      </c>
      <c r="D5" s="106"/>
      <c r="E5" s="104" t="s">
        <v>322</v>
      </c>
      <c r="F5" s="106"/>
      <c r="G5" s="102"/>
      <c r="H5" s="150" t="s">
        <v>59</v>
      </c>
      <c r="I5" s="151"/>
      <c r="J5" s="152"/>
      <c r="K5" s="150" t="s">
        <v>60</v>
      </c>
      <c r="L5" s="151"/>
      <c r="M5" s="152"/>
      <c r="N5" s="150" t="s">
        <v>61</v>
      </c>
      <c r="O5" s="151"/>
      <c r="P5" s="152"/>
      <c r="Q5" s="150" t="s">
        <v>62</v>
      </c>
      <c r="R5" s="151"/>
      <c r="S5" s="152"/>
    </row>
    <row r="6" spans="1:19" s="6" customFormat="1" ht="27.2" customHeight="1" x14ac:dyDescent="0.2">
      <c r="A6" s="88"/>
      <c r="B6" s="149"/>
      <c r="C6" s="44" t="s">
        <v>63</v>
      </c>
      <c r="D6" s="44" t="s">
        <v>64</v>
      </c>
      <c r="E6" s="44" t="s">
        <v>63</v>
      </c>
      <c r="F6" s="44" t="s">
        <v>64</v>
      </c>
      <c r="G6" s="102"/>
      <c r="H6" s="82" t="s">
        <v>139</v>
      </c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</row>
    <row r="7" spans="1:19" x14ac:dyDescent="0.2">
      <c r="A7" s="24">
        <v>1</v>
      </c>
      <c r="B7" s="3" t="s">
        <v>77</v>
      </c>
      <c r="C7" s="56"/>
      <c r="D7" s="56"/>
      <c r="E7" s="32"/>
      <c r="F7" s="32"/>
      <c r="G7" s="12">
        <v>1650</v>
      </c>
      <c r="H7" s="12">
        <v>138</v>
      </c>
      <c r="I7" s="12">
        <v>137</v>
      </c>
      <c r="J7" s="12">
        <v>138</v>
      </c>
      <c r="K7" s="12">
        <v>137</v>
      </c>
      <c r="L7" s="12">
        <v>138</v>
      </c>
      <c r="M7" s="12">
        <v>137</v>
      </c>
      <c r="N7" s="12">
        <v>138</v>
      </c>
      <c r="O7" s="12">
        <v>137</v>
      </c>
      <c r="P7" s="12">
        <v>138</v>
      </c>
      <c r="Q7" s="12">
        <v>137</v>
      </c>
      <c r="R7" s="12">
        <v>138</v>
      </c>
      <c r="S7" s="12">
        <v>137</v>
      </c>
    </row>
    <row r="8" spans="1:19" x14ac:dyDescent="0.2">
      <c r="A8" s="24">
        <v>2</v>
      </c>
      <c r="B8" s="3" t="s">
        <v>78</v>
      </c>
      <c r="C8" s="56"/>
      <c r="D8" s="56"/>
      <c r="E8" s="32"/>
      <c r="F8" s="32"/>
      <c r="G8" s="12">
        <v>992</v>
      </c>
      <c r="H8" s="12">
        <v>83</v>
      </c>
      <c r="I8" s="12">
        <v>83</v>
      </c>
      <c r="J8" s="12">
        <v>82</v>
      </c>
      <c r="K8" s="12">
        <v>83</v>
      </c>
      <c r="L8" s="12">
        <v>83</v>
      </c>
      <c r="M8" s="12">
        <v>82</v>
      </c>
      <c r="N8" s="12">
        <v>83</v>
      </c>
      <c r="O8" s="12">
        <v>83</v>
      </c>
      <c r="P8" s="12">
        <v>82</v>
      </c>
      <c r="Q8" s="12">
        <v>84</v>
      </c>
      <c r="R8" s="12">
        <v>83</v>
      </c>
      <c r="S8" s="12">
        <v>81</v>
      </c>
    </row>
    <row r="9" spans="1:19" x14ac:dyDescent="0.2">
      <c r="A9" s="24">
        <v>3</v>
      </c>
      <c r="B9" s="3" t="s">
        <v>79</v>
      </c>
      <c r="C9" s="56"/>
      <c r="D9" s="56"/>
      <c r="E9" s="32"/>
      <c r="F9" s="32"/>
      <c r="G9" s="12">
        <v>2527</v>
      </c>
      <c r="H9" s="12">
        <v>211</v>
      </c>
      <c r="I9" s="12">
        <v>211</v>
      </c>
      <c r="J9" s="12">
        <v>210</v>
      </c>
      <c r="K9" s="12">
        <v>211</v>
      </c>
      <c r="L9" s="12">
        <v>211</v>
      </c>
      <c r="M9" s="12">
        <v>210</v>
      </c>
      <c r="N9" s="12">
        <v>211</v>
      </c>
      <c r="O9" s="12">
        <v>211</v>
      </c>
      <c r="P9" s="12">
        <v>210</v>
      </c>
      <c r="Q9" s="12">
        <v>211</v>
      </c>
      <c r="R9" s="12">
        <v>211</v>
      </c>
      <c r="S9" s="12">
        <v>209</v>
      </c>
    </row>
    <row r="10" spans="1:19" x14ac:dyDescent="0.2">
      <c r="A10" s="24">
        <v>4</v>
      </c>
      <c r="B10" s="3" t="s">
        <v>80</v>
      </c>
      <c r="C10" s="56"/>
      <c r="D10" s="56"/>
      <c r="E10" s="32"/>
      <c r="F10" s="32"/>
      <c r="G10" s="12">
        <v>1627</v>
      </c>
      <c r="H10" s="12">
        <v>134</v>
      </c>
      <c r="I10" s="12">
        <v>134</v>
      </c>
      <c r="J10" s="12">
        <v>137</v>
      </c>
      <c r="K10" s="12">
        <v>135</v>
      </c>
      <c r="L10" s="12">
        <v>134</v>
      </c>
      <c r="M10" s="12">
        <v>139</v>
      </c>
      <c r="N10" s="12">
        <v>134</v>
      </c>
      <c r="O10" s="12">
        <v>135</v>
      </c>
      <c r="P10" s="12">
        <v>137</v>
      </c>
      <c r="Q10" s="12">
        <v>135</v>
      </c>
      <c r="R10" s="12">
        <v>134</v>
      </c>
      <c r="S10" s="12">
        <v>139</v>
      </c>
    </row>
    <row r="11" spans="1:19" x14ac:dyDescent="0.2">
      <c r="A11" s="24">
        <v>5</v>
      </c>
      <c r="B11" s="3" t="s">
        <v>81</v>
      </c>
      <c r="C11" s="56"/>
      <c r="D11" s="56"/>
      <c r="E11" s="32"/>
      <c r="F11" s="32"/>
      <c r="G11" s="12">
        <v>1660</v>
      </c>
      <c r="H11" s="12">
        <v>139</v>
      </c>
      <c r="I11" s="12">
        <v>138</v>
      </c>
      <c r="J11" s="12">
        <v>140</v>
      </c>
      <c r="K11" s="12">
        <v>136</v>
      </c>
      <c r="L11" s="12">
        <v>139</v>
      </c>
      <c r="M11" s="12">
        <v>139</v>
      </c>
      <c r="N11" s="12">
        <v>139</v>
      </c>
      <c r="O11" s="12">
        <v>136</v>
      </c>
      <c r="P11" s="12">
        <v>140</v>
      </c>
      <c r="Q11" s="12">
        <v>138</v>
      </c>
      <c r="R11" s="12">
        <v>139</v>
      </c>
      <c r="S11" s="12">
        <v>137</v>
      </c>
    </row>
    <row r="12" spans="1:19" x14ac:dyDescent="0.2">
      <c r="A12" s="24">
        <v>6</v>
      </c>
      <c r="B12" s="3" t="s">
        <v>82</v>
      </c>
      <c r="C12" s="56"/>
      <c r="D12" s="56"/>
      <c r="E12" s="32"/>
      <c r="F12" s="32"/>
      <c r="G12" s="12">
        <v>2198</v>
      </c>
      <c r="H12" s="12">
        <v>184</v>
      </c>
      <c r="I12" s="12">
        <v>183</v>
      </c>
      <c r="J12" s="12">
        <v>184</v>
      </c>
      <c r="K12" s="12">
        <v>182</v>
      </c>
      <c r="L12" s="12">
        <v>184</v>
      </c>
      <c r="M12" s="12">
        <v>182</v>
      </c>
      <c r="N12" s="12">
        <v>184</v>
      </c>
      <c r="O12" s="12">
        <v>182</v>
      </c>
      <c r="P12" s="12">
        <v>184</v>
      </c>
      <c r="Q12" s="12">
        <v>182</v>
      </c>
      <c r="R12" s="12">
        <v>184</v>
      </c>
      <c r="S12" s="12">
        <v>183</v>
      </c>
    </row>
    <row r="13" spans="1:19" x14ac:dyDescent="0.2">
      <c r="A13" s="24">
        <v>7</v>
      </c>
      <c r="B13" s="3" t="s">
        <v>83</v>
      </c>
      <c r="C13" s="56"/>
      <c r="D13" s="56"/>
      <c r="E13" s="32"/>
      <c r="F13" s="32"/>
      <c r="G13" s="12">
        <v>782</v>
      </c>
      <c r="H13" s="12">
        <v>65</v>
      </c>
      <c r="I13" s="12">
        <v>64</v>
      </c>
      <c r="J13" s="12">
        <v>66</v>
      </c>
      <c r="K13" s="12">
        <v>64</v>
      </c>
      <c r="L13" s="12">
        <v>66</v>
      </c>
      <c r="M13" s="12">
        <v>65</v>
      </c>
      <c r="N13" s="12">
        <v>66</v>
      </c>
      <c r="O13" s="12">
        <v>64</v>
      </c>
      <c r="P13" s="12">
        <v>66</v>
      </c>
      <c r="Q13" s="12">
        <v>64</v>
      </c>
      <c r="R13" s="12">
        <v>66</v>
      </c>
      <c r="S13" s="12">
        <v>66</v>
      </c>
    </row>
    <row r="14" spans="1:19" x14ac:dyDescent="0.2">
      <c r="A14" s="24">
        <v>8</v>
      </c>
      <c r="B14" s="3" t="s">
        <v>84</v>
      </c>
      <c r="C14" s="56"/>
      <c r="D14" s="56"/>
      <c r="E14" s="32"/>
      <c r="F14" s="32"/>
      <c r="G14" s="12">
        <v>936</v>
      </c>
      <c r="H14" s="12">
        <v>78</v>
      </c>
      <c r="I14" s="12">
        <v>78</v>
      </c>
      <c r="J14" s="12">
        <v>79</v>
      </c>
      <c r="K14" s="12">
        <v>77</v>
      </c>
      <c r="L14" s="12">
        <v>78</v>
      </c>
      <c r="M14" s="12">
        <v>79</v>
      </c>
      <c r="N14" s="12">
        <v>78</v>
      </c>
      <c r="O14" s="12">
        <v>77</v>
      </c>
      <c r="P14" s="12">
        <v>79</v>
      </c>
      <c r="Q14" s="12">
        <v>77</v>
      </c>
      <c r="R14" s="12">
        <v>78</v>
      </c>
      <c r="S14" s="12">
        <v>78</v>
      </c>
    </row>
    <row r="15" spans="1:19" x14ac:dyDescent="0.2">
      <c r="A15" s="24">
        <v>9</v>
      </c>
      <c r="B15" s="3" t="s">
        <v>85</v>
      </c>
      <c r="C15" s="56"/>
      <c r="D15" s="56"/>
      <c r="E15" s="32"/>
      <c r="F15" s="32"/>
      <c r="G15" s="12">
        <v>816</v>
      </c>
      <c r="H15" s="12">
        <v>68</v>
      </c>
      <c r="I15" s="12">
        <v>68</v>
      </c>
      <c r="J15" s="12">
        <v>68</v>
      </c>
      <c r="K15" s="12">
        <v>68</v>
      </c>
      <c r="L15" s="12">
        <v>68</v>
      </c>
      <c r="M15" s="12">
        <v>69</v>
      </c>
      <c r="N15" s="12">
        <v>68</v>
      </c>
      <c r="O15" s="12">
        <v>68</v>
      </c>
      <c r="P15" s="12">
        <v>68</v>
      </c>
      <c r="Q15" s="12">
        <v>69</v>
      </c>
      <c r="R15" s="12">
        <v>68</v>
      </c>
      <c r="S15" s="12">
        <v>66</v>
      </c>
    </row>
    <row r="16" spans="1:19" ht="15.95" customHeight="1" x14ac:dyDescent="0.2">
      <c r="A16" s="24">
        <v>10</v>
      </c>
      <c r="B16" s="3" t="s">
        <v>86</v>
      </c>
      <c r="C16" s="56"/>
      <c r="D16" s="56"/>
      <c r="E16" s="32"/>
      <c r="F16" s="32"/>
      <c r="G16" s="12">
        <v>599</v>
      </c>
      <c r="H16" s="12">
        <v>49</v>
      </c>
      <c r="I16" s="12">
        <v>49</v>
      </c>
      <c r="J16" s="12">
        <v>50</v>
      </c>
      <c r="K16" s="12">
        <v>51</v>
      </c>
      <c r="L16" s="12">
        <v>49</v>
      </c>
      <c r="M16" s="12">
        <v>51</v>
      </c>
      <c r="N16" s="12">
        <v>49</v>
      </c>
      <c r="O16" s="12">
        <v>51</v>
      </c>
      <c r="P16" s="12">
        <v>50</v>
      </c>
      <c r="Q16" s="12">
        <v>50</v>
      </c>
      <c r="R16" s="12">
        <v>49</v>
      </c>
      <c r="S16" s="12">
        <v>51</v>
      </c>
    </row>
    <row r="17" spans="1:19" x14ac:dyDescent="0.2">
      <c r="A17" s="24">
        <v>11</v>
      </c>
      <c r="B17" s="3" t="s">
        <v>87</v>
      </c>
      <c r="C17" s="56"/>
      <c r="D17" s="56"/>
      <c r="E17" s="32"/>
      <c r="F17" s="32"/>
      <c r="G17" s="12">
        <v>796</v>
      </c>
      <c r="H17" s="12">
        <v>66</v>
      </c>
      <c r="I17" s="12">
        <v>66</v>
      </c>
      <c r="J17" s="12">
        <v>67</v>
      </c>
      <c r="K17" s="12">
        <v>66</v>
      </c>
      <c r="L17" s="12">
        <v>66</v>
      </c>
      <c r="M17" s="12">
        <v>67</v>
      </c>
      <c r="N17" s="12">
        <v>66</v>
      </c>
      <c r="O17" s="12">
        <v>66</v>
      </c>
      <c r="P17" s="12">
        <v>67</v>
      </c>
      <c r="Q17" s="12">
        <v>66</v>
      </c>
      <c r="R17" s="12">
        <v>66</v>
      </c>
      <c r="S17" s="12">
        <v>67</v>
      </c>
    </row>
    <row r="18" spans="1:19" x14ac:dyDescent="0.2">
      <c r="A18" s="24">
        <v>12</v>
      </c>
      <c r="B18" s="3" t="s">
        <v>88</v>
      </c>
      <c r="C18" s="56"/>
      <c r="D18" s="56"/>
      <c r="E18" s="32"/>
      <c r="F18" s="32"/>
      <c r="G18" s="12">
        <v>1368</v>
      </c>
      <c r="H18" s="12">
        <v>114</v>
      </c>
      <c r="I18" s="12">
        <v>114</v>
      </c>
      <c r="J18" s="12">
        <v>114</v>
      </c>
      <c r="K18" s="12">
        <v>113</v>
      </c>
      <c r="L18" s="12">
        <v>114</v>
      </c>
      <c r="M18" s="12">
        <v>115</v>
      </c>
      <c r="N18" s="12">
        <v>114</v>
      </c>
      <c r="O18" s="12">
        <v>113</v>
      </c>
      <c r="P18" s="12">
        <v>114</v>
      </c>
      <c r="Q18" s="12">
        <v>114</v>
      </c>
      <c r="R18" s="12">
        <v>114</v>
      </c>
      <c r="S18" s="12">
        <v>115</v>
      </c>
    </row>
    <row r="19" spans="1:19" x14ac:dyDescent="0.2">
      <c r="A19" s="24">
        <v>13</v>
      </c>
      <c r="B19" s="3" t="s">
        <v>89</v>
      </c>
      <c r="C19" s="56"/>
      <c r="D19" s="56"/>
      <c r="E19" s="32"/>
      <c r="F19" s="32"/>
      <c r="G19" s="12">
        <v>4203</v>
      </c>
      <c r="H19" s="12">
        <v>350</v>
      </c>
      <c r="I19" s="12">
        <v>350</v>
      </c>
      <c r="J19" s="12">
        <v>352</v>
      </c>
      <c r="K19" s="12">
        <v>349</v>
      </c>
      <c r="L19" s="12">
        <v>350</v>
      </c>
      <c r="M19" s="12">
        <v>351</v>
      </c>
      <c r="N19" s="12">
        <v>350</v>
      </c>
      <c r="O19" s="12">
        <v>349</v>
      </c>
      <c r="P19" s="12">
        <v>352</v>
      </c>
      <c r="Q19" s="12">
        <v>349</v>
      </c>
      <c r="R19" s="12">
        <v>350</v>
      </c>
      <c r="S19" s="12">
        <v>351</v>
      </c>
    </row>
    <row r="20" spans="1:19" x14ac:dyDescent="0.2">
      <c r="A20" s="24">
        <v>14</v>
      </c>
      <c r="B20" s="3" t="s">
        <v>90</v>
      </c>
      <c r="C20" s="56"/>
      <c r="D20" s="56"/>
      <c r="E20" s="32"/>
      <c r="F20" s="32"/>
      <c r="G20" s="12">
        <v>682</v>
      </c>
      <c r="H20" s="12">
        <v>57</v>
      </c>
      <c r="I20" s="12">
        <v>56</v>
      </c>
      <c r="J20" s="12">
        <v>58</v>
      </c>
      <c r="K20" s="12">
        <v>56</v>
      </c>
      <c r="L20" s="12">
        <v>57</v>
      </c>
      <c r="M20" s="12">
        <v>57</v>
      </c>
      <c r="N20" s="12">
        <v>57</v>
      </c>
      <c r="O20" s="12">
        <v>56</v>
      </c>
      <c r="P20" s="12">
        <v>58</v>
      </c>
      <c r="Q20" s="12">
        <v>56</v>
      </c>
      <c r="R20" s="12">
        <v>57</v>
      </c>
      <c r="S20" s="12">
        <v>57</v>
      </c>
    </row>
    <row r="21" spans="1:19" x14ac:dyDescent="0.2">
      <c r="A21" s="24">
        <v>15</v>
      </c>
      <c r="B21" s="3" t="s">
        <v>91</v>
      </c>
      <c r="C21" s="56"/>
      <c r="D21" s="56"/>
      <c r="E21" s="32"/>
      <c r="F21" s="32"/>
      <c r="G21" s="12">
        <v>1360</v>
      </c>
      <c r="H21" s="12">
        <v>113</v>
      </c>
      <c r="I21" s="12">
        <v>113</v>
      </c>
      <c r="J21" s="12">
        <v>114</v>
      </c>
      <c r="K21" s="12">
        <v>113</v>
      </c>
      <c r="L21" s="12">
        <v>113</v>
      </c>
      <c r="M21" s="12">
        <v>114</v>
      </c>
      <c r="N21" s="12">
        <v>113</v>
      </c>
      <c r="O21" s="12">
        <v>113</v>
      </c>
      <c r="P21" s="12">
        <v>114</v>
      </c>
      <c r="Q21" s="12">
        <v>113</v>
      </c>
      <c r="R21" s="12">
        <v>113</v>
      </c>
      <c r="S21" s="12">
        <v>114</v>
      </c>
    </row>
    <row r="22" spans="1:19" x14ac:dyDescent="0.2">
      <c r="A22" s="24">
        <v>16</v>
      </c>
      <c r="B22" s="3" t="s">
        <v>92</v>
      </c>
      <c r="C22" s="56"/>
      <c r="D22" s="56"/>
      <c r="E22" s="32"/>
      <c r="F22" s="32"/>
      <c r="G22" s="12">
        <v>9486</v>
      </c>
      <c r="H22" s="12">
        <v>785</v>
      </c>
      <c r="I22" s="12">
        <v>784</v>
      </c>
      <c r="J22" s="12">
        <v>787</v>
      </c>
      <c r="K22" s="12">
        <v>843</v>
      </c>
      <c r="L22" s="12">
        <v>786</v>
      </c>
      <c r="M22" s="12">
        <v>786</v>
      </c>
      <c r="N22" s="12">
        <v>786</v>
      </c>
      <c r="O22" s="12">
        <v>785</v>
      </c>
      <c r="P22" s="12">
        <v>787</v>
      </c>
      <c r="Q22" s="12">
        <v>785</v>
      </c>
      <c r="R22" s="12">
        <v>786</v>
      </c>
      <c r="S22" s="12">
        <v>786</v>
      </c>
    </row>
    <row r="23" spans="1:19" x14ac:dyDescent="0.2">
      <c r="A23" s="24">
        <v>17</v>
      </c>
      <c r="B23" s="3" t="s">
        <v>93</v>
      </c>
      <c r="C23" s="56"/>
      <c r="D23" s="56"/>
      <c r="E23" s="32"/>
      <c r="F23" s="32"/>
      <c r="G23" s="12">
        <v>1234</v>
      </c>
      <c r="H23" s="12">
        <v>103</v>
      </c>
      <c r="I23" s="12">
        <v>103</v>
      </c>
      <c r="J23" s="12">
        <v>103</v>
      </c>
      <c r="K23" s="12">
        <v>103</v>
      </c>
      <c r="L23" s="12">
        <v>103</v>
      </c>
      <c r="M23" s="12">
        <v>102</v>
      </c>
      <c r="N23" s="12">
        <v>103</v>
      </c>
      <c r="O23" s="12">
        <v>103</v>
      </c>
      <c r="P23" s="12">
        <v>103</v>
      </c>
      <c r="Q23" s="12">
        <v>103</v>
      </c>
      <c r="R23" s="12">
        <v>103</v>
      </c>
      <c r="S23" s="12">
        <v>102</v>
      </c>
    </row>
    <row r="24" spans="1:19" ht="30" x14ac:dyDescent="0.2">
      <c r="A24" s="24">
        <v>18</v>
      </c>
      <c r="B24" s="3" t="s">
        <v>94</v>
      </c>
      <c r="C24" s="56"/>
      <c r="D24" s="56"/>
      <c r="E24" s="32"/>
      <c r="F24" s="32"/>
      <c r="G24" s="12">
        <v>589</v>
      </c>
      <c r="H24" s="12">
        <v>49</v>
      </c>
      <c r="I24" s="12">
        <v>49</v>
      </c>
      <c r="J24" s="12">
        <v>49</v>
      </c>
      <c r="K24" s="12">
        <v>49</v>
      </c>
      <c r="L24" s="12">
        <v>49</v>
      </c>
      <c r="M24" s="12">
        <v>49</v>
      </c>
      <c r="N24" s="12">
        <v>49</v>
      </c>
      <c r="O24" s="12">
        <v>49</v>
      </c>
      <c r="P24" s="12">
        <v>49</v>
      </c>
      <c r="Q24" s="12">
        <v>49</v>
      </c>
      <c r="R24" s="12">
        <v>49</v>
      </c>
      <c r="S24" s="12">
        <v>50</v>
      </c>
    </row>
    <row r="25" spans="1:19" x14ac:dyDescent="0.2">
      <c r="A25" s="24">
        <v>19</v>
      </c>
      <c r="B25" s="3" t="s">
        <v>95</v>
      </c>
      <c r="C25" s="56"/>
      <c r="D25" s="56"/>
      <c r="E25" s="32"/>
      <c r="F25" s="32"/>
      <c r="G25" s="12">
        <v>1060</v>
      </c>
      <c r="H25" s="12">
        <v>88</v>
      </c>
      <c r="I25" s="12">
        <v>88</v>
      </c>
      <c r="J25" s="12">
        <v>89</v>
      </c>
      <c r="K25" s="12">
        <v>88</v>
      </c>
      <c r="L25" s="12">
        <v>88</v>
      </c>
      <c r="M25" s="12">
        <v>89</v>
      </c>
      <c r="N25" s="12">
        <v>88</v>
      </c>
      <c r="O25" s="12">
        <v>88</v>
      </c>
      <c r="P25" s="12">
        <v>89</v>
      </c>
      <c r="Q25" s="12">
        <v>88</v>
      </c>
      <c r="R25" s="12">
        <v>88</v>
      </c>
      <c r="S25" s="12">
        <v>89</v>
      </c>
    </row>
    <row r="26" spans="1:19" ht="45" x14ac:dyDescent="0.2">
      <c r="A26" s="24">
        <v>20</v>
      </c>
      <c r="B26" s="3" t="s">
        <v>96</v>
      </c>
      <c r="C26" s="56"/>
      <c r="D26" s="56"/>
      <c r="E26" s="32"/>
      <c r="F26" s="32"/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</row>
    <row r="27" spans="1:19" x14ac:dyDescent="0.2">
      <c r="A27" s="24">
        <v>21</v>
      </c>
      <c r="B27" s="3" t="s">
        <v>97</v>
      </c>
      <c r="C27" s="56"/>
      <c r="D27" s="56"/>
      <c r="E27" s="32"/>
      <c r="F27" s="32"/>
      <c r="G27" s="12">
        <v>466</v>
      </c>
      <c r="H27" s="12">
        <v>39</v>
      </c>
      <c r="I27" s="12">
        <v>39</v>
      </c>
      <c r="J27" s="12">
        <v>39</v>
      </c>
      <c r="K27" s="12">
        <v>39</v>
      </c>
      <c r="L27" s="12">
        <v>39</v>
      </c>
      <c r="M27" s="12">
        <v>38</v>
      </c>
      <c r="N27" s="12">
        <v>39</v>
      </c>
      <c r="O27" s="12">
        <v>39</v>
      </c>
      <c r="P27" s="12">
        <v>39</v>
      </c>
      <c r="Q27" s="12">
        <v>39</v>
      </c>
      <c r="R27" s="12">
        <v>39</v>
      </c>
      <c r="S27" s="12">
        <v>38</v>
      </c>
    </row>
    <row r="28" spans="1:19" ht="30" x14ac:dyDescent="0.2">
      <c r="A28" s="24">
        <v>22</v>
      </c>
      <c r="B28" s="3" t="s">
        <v>98</v>
      </c>
      <c r="C28" s="56"/>
      <c r="D28" s="56"/>
      <c r="E28" s="32"/>
      <c r="F28" s="32"/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2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</row>
    <row r="29" spans="1:19" x14ac:dyDescent="0.2">
      <c r="A29" s="24">
        <v>23</v>
      </c>
      <c r="B29" s="3" t="s">
        <v>99</v>
      </c>
      <c r="C29" s="56"/>
      <c r="D29" s="56"/>
      <c r="E29" s="32"/>
      <c r="F29" s="32"/>
      <c r="G29" s="12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</row>
    <row r="30" spans="1:19" x14ac:dyDescent="0.2">
      <c r="A30" s="24">
        <v>24</v>
      </c>
      <c r="B30" s="3" t="s">
        <v>100</v>
      </c>
      <c r="C30" s="56"/>
      <c r="D30" s="56"/>
      <c r="E30" s="32"/>
      <c r="F30" s="32"/>
      <c r="G30" s="12">
        <v>2794</v>
      </c>
      <c r="H30" s="12">
        <v>232</v>
      </c>
      <c r="I30" s="12">
        <v>232</v>
      </c>
      <c r="J30" s="12">
        <v>234</v>
      </c>
      <c r="K30" s="12">
        <v>232</v>
      </c>
      <c r="L30" s="12">
        <v>232</v>
      </c>
      <c r="M30" s="12">
        <v>235</v>
      </c>
      <c r="N30" s="12">
        <v>232</v>
      </c>
      <c r="O30" s="12">
        <v>232</v>
      </c>
      <c r="P30" s="12">
        <v>234</v>
      </c>
      <c r="Q30" s="12">
        <v>232</v>
      </c>
      <c r="R30" s="12">
        <v>232</v>
      </c>
      <c r="S30" s="12">
        <v>235</v>
      </c>
    </row>
    <row r="31" spans="1:19" x14ac:dyDescent="0.2">
      <c r="A31" s="24">
        <v>25</v>
      </c>
      <c r="B31" s="3" t="s">
        <v>101</v>
      </c>
      <c r="C31" s="56"/>
      <c r="D31" s="56"/>
      <c r="E31" s="32"/>
      <c r="F31" s="32"/>
      <c r="G31" s="12">
        <v>3570</v>
      </c>
      <c r="H31" s="12">
        <v>296</v>
      </c>
      <c r="I31" s="12">
        <v>296</v>
      </c>
      <c r="J31" s="12">
        <v>298</v>
      </c>
      <c r="K31" s="12">
        <v>296</v>
      </c>
      <c r="L31" s="12">
        <v>297</v>
      </c>
      <c r="M31" s="12">
        <v>300</v>
      </c>
      <c r="N31" s="12">
        <v>297</v>
      </c>
      <c r="O31" s="12">
        <v>297</v>
      </c>
      <c r="P31" s="12">
        <v>299</v>
      </c>
      <c r="Q31" s="12">
        <v>297</v>
      </c>
      <c r="R31" s="12">
        <v>297</v>
      </c>
      <c r="S31" s="12">
        <v>300</v>
      </c>
    </row>
    <row r="32" spans="1:19" x14ac:dyDescent="0.2">
      <c r="A32" s="24">
        <v>26</v>
      </c>
      <c r="B32" s="3" t="s">
        <v>102</v>
      </c>
      <c r="C32" s="56"/>
      <c r="D32" s="56"/>
      <c r="E32" s="32"/>
      <c r="F32" s="32"/>
      <c r="G32" s="12">
        <v>3054</v>
      </c>
      <c r="H32" s="12">
        <v>255</v>
      </c>
      <c r="I32" s="12">
        <v>254</v>
      </c>
      <c r="J32" s="12">
        <v>255</v>
      </c>
      <c r="K32" s="12">
        <v>254</v>
      </c>
      <c r="L32" s="12">
        <v>255</v>
      </c>
      <c r="M32" s="12">
        <v>254</v>
      </c>
      <c r="N32" s="12">
        <v>255</v>
      </c>
      <c r="O32" s="12">
        <v>254</v>
      </c>
      <c r="P32" s="12">
        <v>255</v>
      </c>
      <c r="Q32" s="12">
        <v>254</v>
      </c>
      <c r="R32" s="12">
        <v>255</v>
      </c>
      <c r="S32" s="12">
        <v>254</v>
      </c>
    </row>
    <row r="33" spans="1:19" ht="30" x14ac:dyDescent="0.2">
      <c r="A33" s="24">
        <v>27</v>
      </c>
      <c r="B33" s="3" t="s">
        <v>103</v>
      </c>
      <c r="C33" s="56"/>
      <c r="D33" s="56"/>
      <c r="E33" s="32"/>
      <c r="F33" s="32"/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</row>
    <row r="34" spans="1:19" x14ac:dyDescent="0.2">
      <c r="A34" s="24">
        <v>28</v>
      </c>
      <c r="B34" s="3" t="s">
        <v>104</v>
      </c>
      <c r="C34" s="56"/>
      <c r="D34" s="56"/>
      <c r="E34" s="32"/>
      <c r="F34" s="32"/>
      <c r="G34" s="12">
        <v>2616</v>
      </c>
      <c r="H34" s="12">
        <v>217</v>
      </c>
      <c r="I34" s="12">
        <v>217</v>
      </c>
      <c r="J34" s="12">
        <v>218</v>
      </c>
      <c r="K34" s="12">
        <v>219</v>
      </c>
      <c r="L34" s="12">
        <v>217</v>
      </c>
      <c r="M34" s="12">
        <v>219</v>
      </c>
      <c r="N34" s="12">
        <v>217</v>
      </c>
      <c r="O34" s="12">
        <v>219</v>
      </c>
      <c r="P34" s="12">
        <v>218</v>
      </c>
      <c r="Q34" s="12">
        <v>218</v>
      </c>
      <c r="R34" s="12">
        <v>217</v>
      </c>
      <c r="S34" s="12">
        <v>220</v>
      </c>
    </row>
    <row r="35" spans="1:19" x14ac:dyDescent="0.2">
      <c r="A35" s="24">
        <v>29</v>
      </c>
      <c r="B35" s="3" t="s">
        <v>105</v>
      </c>
      <c r="C35" s="56"/>
      <c r="D35" s="56"/>
      <c r="E35" s="32"/>
      <c r="F35" s="32"/>
      <c r="G35" s="12">
        <v>1050</v>
      </c>
      <c r="H35" s="12">
        <v>88</v>
      </c>
      <c r="I35" s="12">
        <v>87</v>
      </c>
      <c r="J35" s="12">
        <v>88</v>
      </c>
      <c r="K35" s="12">
        <v>87</v>
      </c>
      <c r="L35" s="12">
        <v>88</v>
      </c>
      <c r="M35" s="12">
        <v>87</v>
      </c>
      <c r="N35" s="12">
        <v>88</v>
      </c>
      <c r="O35" s="12">
        <v>87</v>
      </c>
      <c r="P35" s="12">
        <v>88</v>
      </c>
      <c r="Q35" s="12">
        <v>87</v>
      </c>
      <c r="R35" s="12">
        <v>88</v>
      </c>
      <c r="S35" s="12">
        <v>87</v>
      </c>
    </row>
    <row r="36" spans="1:19" ht="29.25" customHeight="1" x14ac:dyDescent="0.2">
      <c r="A36" s="24">
        <v>30</v>
      </c>
      <c r="B36" s="3" t="s">
        <v>106</v>
      </c>
      <c r="C36" s="56"/>
      <c r="D36" s="56"/>
      <c r="E36" s="32"/>
      <c r="F36" s="32"/>
      <c r="G36" s="12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</row>
    <row r="37" spans="1:19" x14ac:dyDescent="0.2">
      <c r="A37" s="24">
        <v>31</v>
      </c>
      <c r="B37" s="3" t="s">
        <v>107</v>
      </c>
      <c r="C37" s="56"/>
      <c r="D37" s="56"/>
      <c r="E37" s="32"/>
      <c r="F37" s="32"/>
      <c r="G37" s="12">
        <v>70</v>
      </c>
      <c r="H37" s="12">
        <v>6</v>
      </c>
      <c r="I37" s="12">
        <v>6</v>
      </c>
      <c r="J37" s="12">
        <v>6</v>
      </c>
      <c r="K37" s="12">
        <v>6</v>
      </c>
      <c r="L37" s="12">
        <v>6</v>
      </c>
      <c r="M37" s="12">
        <v>5</v>
      </c>
      <c r="N37" s="12">
        <v>6</v>
      </c>
      <c r="O37" s="12">
        <v>6</v>
      </c>
      <c r="P37" s="12">
        <v>6</v>
      </c>
      <c r="Q37" s="12">
        <v>6</v>
      </c>
      <c r="R37" s="12">
        <v>6</v>
      </c>
      <c r="S37" s="12">
        <v>5</v>
      </c>
    </row>
    <row r="38" spans="1:19" x14ac:dyDescent="0.2">
      <c r="A38" s="24">
        <v>32</v>
      </c>
      <c r="B38" s="3" t="s">
        <v>108</v>
      </c>
      <c r="C38" s="56"/>
      <c r="D38" s="56"/>
      <c r="E38" s="32"/>
      <c r="F38" s="32"/>
      <c r="G38" s="12">
        <v>454</v>
      </c>
      <c r="H38" s="12">
        <v>38</v>
      </c>
      <c r="I38" s="12">
        <v>38</v>
      </c>
      <c r="J38" s="12">
        <v>38</v>
      </c>
      <c r="K38" s="12">
        <v>38</v>
      </c>
      <c r="L38" s="12">
        <v>38</v>
      </c>
      <c r="M38" s="12">
        <v>37</v>
      </c>
      <c r="N38" s="12">
        <v>38</v>
      </c>
      <c r="O38" s="12">
        <v>38</v>
      </c>
      <c r="P38" s="12">
        <v>38</v>
      </c>
      <c r="Q38" s="12">
        <v>38</v>
      </c>
      <c r="R38" s="12">
        <v>38</v>
      </c>
      <c r="S38" s="12">
        <v>37</v>
      </c>
    </row>
    <row r="39" spans="1:19" x14ac:dyDescent="0.2">
      <c r="A39" s="24">
        <v>33</v>
      </c>
      <c r="B39" s="3" t="s">
        <v>109</v>
      </c>
      <c r="C39" s="56"/>
      <c r="D39" s="56"/>
      <c r="E39" s="32"/>
      <c r="F39" s="32"/>
      <c r="G39" s="12">
        <v>166</v>
      </c>
      <c r="H39" s="12">
        <v>14</v>
      </c>
      <c r="I39" s="12">
        <v>14</v>
      </c>
      <c r="J39" s="12">
        <v>15</v>
      </c>
      <c r="K39" s="12">
        <v>8</v>
      </c>
      <c r="L39" s="12">
        <v>14</v>
      </c>
      <c r="M39" s="12">
        <v>15</v>
      </c>
      <c r="N39" s="12">
        <v>14</v>
      </c>
      <c r="O39" s="12">
        <v>14</v>
      </c>
      <c r="P39" s="12">
        <v>15</v>
      </c>
      <c r="Q39" s="12">
        <v>14</v>
      </c>
      <c r="R39" s="12">
        <v>14</v>
      </c>
      <c r="S39" s="12">
        <v>15</v>
      </c>
    </row>
    <row r="40" spans="1:19" x14ac:dyDescent="0.2">
      <c r="A40" s="24">
        <v>34</v>
      </c>
      <c r="B40" s="3" t="s">
        <v>110</v>
      </c>
      <c r="C40" s="56"/>
      <c r="D40" s="56"/>
      <c r="E40" s="32"/>
      <c r="F40" s="32"/>
      <c r="G40" s="12">
        <v>992</v>
      </c>
      <c r="H40" s="12">
        <v>82</v>
      </c>
      <c r="I40" s="12">
        <v>82</v>
      </c>
      <c r="J40" s="12">
        <v>81</v>
      </c>
      <c r="K40" s="12">
        <v>94</v>
      </c>
      <c r="L40" s="12">
        <v>82</v>
      </c>
      <c r="M40" s="12">
        <v>81</v>
      </c>
      <c r="N40" s="12">
        <v>82</v>
      </c>
      <c r="O40" s="12">
        <v>82</v>
      </c>
      <c r="P40" s="12">
        <v>81</v>
      </c>
      <c r="Q40" s="12">
        <v>82</v>
      </c>
      <c r="R40" s="12">
        <v>82</v>
      </c>
      <c r="S40" s="12">
        <v>81</v>
      </c>
    </row>
    <row r="41" spans="1:19" x14ac:dyDescent="0.2">
      <c r="A41" s="24">
        <v>35</v>
      </c>
      <c r="B41" s="3" t="s">
        <v>111</v>
      </c>
      <c r="C41" s="56"/>
      <c r="D41" s="56"/>
      <c r="E41" s="32"/>
      <c r="F41" s="32"/>
      <c r="G41" s="12">
        <v>1043</v>
      </c>
      <c r="H41" s="12">
        <v>90</v>
      </c>
      <c r="I41" s="12">
        <v>90</v>
      </c>
      <c r="J41" s="12">
        <v>90</v>
      </c>
      <c r="K41" s="12">
        <v>53</v>
      </c>
      <c r="L41" s="12">
        <v>90</v>
      </c>
      <c r="M41" s="12">
        <v>90</v>
      </c>
      <c r="N41" s="12">
        <v>90</v>
      </c>
      <c r="O41" s="12">
        <v>90</v>
      </c>
      <c r="P41" s="12">
        <v>90</v>
      </c>
      <c r="Q41" s="12">
        <v>90</v>
      </c>
      <c r="R41" s="12">
        <v>90</v>
      </c>
      <c r="S41" s="12">
        <v>90</v>
      </c>
    </row>
    <row r="42" spans="1:19" x14ac:dyDescent="0.2">
      <c r="A42" s="24">
        <v>36</v>
      </c>
      <c r="B42" s="3" t="s">
        <v>112</v>
      </c>
      <c r="C42" s="56"/>
      <c r="D42" s="56"/>
      <c r="E42" s="32"/>
      <c r="F42" s="32"/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</row>
    <row r="43" spans="1:19" x14ac:dyDescent="0.2">
      <c r="A43" s="24">
        <v>37</v>
      </c>
      <c r="B43" s="3" t="s">
        <v>113</v>
      </c>
      <c r="C43" s="56"/>
      <c r="D43" s="56"/>
      <c r="E43" s="32"/>
      <c r="F43" s="32"/>
      <c r="G43" s="12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</row>
    <row r="44" spans="1:19" x14ac:dyDescent="0.2">
      <c r="A44" s="24">
        <v>38</v>
      </c>
      <c r="B44" s="3" t="s">
        <v>114</v>
      </c>
      <c r="C44" s="56"/>
      <c r="D44" s="56"/>
      <c r="E44" s="32"/>
      <c r="F44" s="32"/>
      <c r="G44" s="12">
        <v>96</v>
      </c>
      <c r="H44" s="12">
        <v>8</v>
      </c>
      <c r="I44" s="12">
        <v>8</v>
      </c>
      <c r="J44" s="12">
        <v>8</v>
      </c>
      <c r="K44" s="12">
        <v>8</v>
      </c>
      <c r="L44" s="12">
        <v>8</v>
      </c>
      <c r="M44" s="12">
        <v>8</v>
      </c>
      <c r="N44" s="12">
        <v>8</v>
      </c>
      <c r="O44" s="12">
        <v>8</v>
      </c>
      <c r="P44" s="12">
        <v>8</v>
      </c>
      <c r="Q44" s="12">
        <v>8</v>
      </c>
      <c r="R44" s="12">
        <v>8</v>
      </c>
      <c r="S44" s="12">
        <v>8</v>
      </c>
    </row>
    <row r="45" spans="1:19" x14ac:dyDescent="0.2">
      <c r="A45" s="24">
        <v>39</v>
      </c>
      <c r="B45" s="3" t="s">
        <v>115</v>
      </c>
      <c r="C45" s="56"/>
      <c r="D45" s="56"/>
      <c r="E45" s="32"/>
      <c r="F45" s="32"/>
      <c r="G45" s="12">
        <v>13</v>
      </c>
      <c r="H45" s="12">
        <v>1</v>
      </c>
      <c r="I45" s="12">
        <v>1</v>
      </c>
      <c r="J45" s="12">
        <v>1</v>
      </c>
      <c r="K45" s="12">
        <v>1</v>
      </c>
      <c r="L45" s="12">
        <v>1</v>
      </c>
      <c r="M45" s="12">
        <v>1</v>
      </c>
      <c r="N45" s="12">
        <v>1</v>
      </c>
      <c r="O45" s="12">
        <v>1</v>
      </c>
      <c r="P45" s="12">
        <v>1</v>
      </c>
      <c r="Q45" s="12">
        <v>1</v>
      </c>
      <c r="R45" s="12">
        <v>1</v>
      </c>
      <c r="S45" s="12">
        <v>2</v>
      </c>
    </row>
    <row r="46" spans="1:19" x14ac:dyDescent="0.2">
      <c r="A46" s="24">
        <v>40</v>
      </c>
      <c r="B46" s="3" t="s">
        <v>116</v>
      </c>
      <c r="C46" s="56"/>
      <c r="D46" s="56"/>
      <c r="E46" s="32"/>
      <c r="F46" s="32"/>
      <c r="G46" s="12">
        <v>310</v>
      </c>
      <c r="H46" s="12">
        <v>24</v>
      </c>
      <c r="I46" s="12">
        <v>24</v>
      </c>
      <c r="J46" s="12">
        <v>25</v>
      </c>
      <c r="K46" s="12">
        <v>26</v>
      </c>
      <c r="L46" s="12">
        <v>26</v>
      </c>
      <c r="M46" s="12">
        <v>26</v>
      </c>
      <c r="N46" s="12">
        <v>26</v>
      </c>
      <c r="O46" s="12">
        <v>27</v>
      </c>
      <c r="P46" s="12">
        <v>26</v>
      </c>
      <c r="Q46" s="12">
        <v>26</v>
      </c>
      <c r="R46" s="12">
        <v>26</v>
      </c>
      <c r="S46" s="12">
        <v>28</v>
      </c>
    </row>
    <row r="47" spans="1:19" x14ac:dyDescent="0.2">
      <c r="A47" s="24">
        <v>41</v>
      </c>
      <c r="B47" s="3" t="s">
        <v>117</v>
      </c>
      <c r="C47" s="56"/>
      <c r="D47" s="56"/>
      <c r="E47" s="32"/>
      <c r="F47" s="32"/>
      <c r="G47" s="12">
        <v>40</v>
      </c>
      <c r="H47" s="12">
        <v>4</v>
      </c>
      <c r="I47" s="12">
        <v>3</v>
      </c>
      <c r="J47" s="12">
        <v>2</v>
      </c>
      <c r="K47" s="12">
        <v>-1</v>
      </c>
      <c r="L47" s="12">
        <v>4</v>
      </c>
      <c r="M47" s="12">
        <v>5</v>
      </c>
      <c r="N47" s="12">
        <v>4</v>
      </c>
      <c r="O47" s="12">
        <v>3</v>
      </c>
      <c r="P47" s="12">
        <v>4</v>
      </c>
      <c r="Q47" s="12">
        <v>3</v>
      </c>
      <c r="R47" s="12">
        <v>4</v>
      </c>
      <c r="S47" s="12">
        <v>5</v>
      </c>
    </row>
    <row r="48" spans="1:19" x14ac:dyDescent="0.2">
      <c r="A48" s="24">
        <v>42</v>
      </c>
      <c r="B48" s="3" t="s">
        <v>118</v>
      </c>
      <c r="C48" s="56"/>
      <c r="D48" s="56"/>
      <c r="E48" s="32"/>
      <c r="F48" s="32"/>
      <c r="G48" s="12">
        <v>420</v>
      </c>
      <c r="H48" s="12">
        <v>35</v>
      </c>
      <c r="I48" s="12">
        <v>35</v>
      </c>
      <c r="J48" s="12">
        <v>35</v>
      </c>
      <c r="K48" s="12">
        <v>35</v>
      </c>
      <c r="L48" s="12">
        <v>35</v>
      </c>
      <c r="M48" s="12">
        <v>35</v>
      </c>
      <c r="N48" s="12">
        <v>35</v>
      </c>
      <c r="O48" s="12">
        <v>35</v>
      </c>
      <c r="P48" s="12">
        <v>35</v>
      </c>
      <c r="Q48" s="12">
        <v>35</v>
      </c>
      <c r="R48" s="12">
        <v>35</v>
      </c>
      <c r="S48" s="12">
        <v>35</v>
      </c>
    </row>
    <row r="49" spans="1:19" x14ac:dyDescent="0.2">
      <c r="A49" s="24">
        <v>43</v>
      </c>
      <c r="B49" s="3" t="s">
        <v>119</v>
      </c>
      <c r="C49" s="56"/>
      <c r="D49" s="56"/>
      <c r="E49" s="32"/>
      <c r="F49" s="32"/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</row>
    <row r="50" spans="1:19" x14ac:dyDescent="0.2">
      <c r="A50" s="24">
        <v>44</v>
      </c>
      <c r="B50" s="3" t="s">
        <v>120</v>
      </c>
      <c r="C50" s="56"/>
      <c r="D50" s="56"/>
      <c r="E50" s="32"/>
      <c r="F50" s="32"/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</row>
    <row r="51" spans="1:19" x14ac:dyDescent="0.2">
      <c r="A51" s="24">
        <v>45</v>
      </c>
      <c r="B51" s="3" t="s">
        <v>121</v>
      </c>
      <c r="C51" s="56"/>
      <c r="D51" s="56"/>
      <c r="E51" s="32"/>
      <c r="F51" s="32"/>
      <c r="G51" s="12">
        <v>75</v>
      </c>
      <c r="H51" s="12">
        <v>6</v>
      </c>
      <c r="I51" s="12">
        <v>8</v>
      </c>
      <c r="J51" s="12">
        <v>9</v>
      </c>
      <c r="K51" s="12">
        <v>-17</v>
      </c>
      <c r="L51" s="12">
        <v>8</v>
      </c>
      <c r="M51" s="12">
        <v>10</v>
      </c>
      <c r="N51" s="12">
        <v>8</v>
      </c>
      <c r="O51" s="12">
        <v>8</v>
      </c>
      <c r="P51" s="12">
        <v>9</v>
      </c>
      <c r="Q51" s="12">
        <v>8</v>
      </c>
      <c r="R51" s="12">
        <v>8</v>
      </c>
      <c r="S51" s="12">
        <v>10</v>
      </c>
    </row>
    <row r="52" spans="1:19" x14ac:dyDescent="0.2">
      <c r="A52" s="24">
        <v>46</v>
      </c>
      <c r="B52" s="3" t="s">
        <v>122</v>
      </c>
      <c r="C52" s="56"/>
      <c r="D52" s="56"/>
      <c r="E52" s="32"/>
      <c r="F52" s="32"/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</row>
    <row r="53" spans="1:19" x14ac:dyDescent="0.2">
      <c r="A53" s="24">
        <v>47</v>
      </c>
      <c r="B53" s="3" t="s">
        <v>123</v>
      </c>
      <c r="C53" s="56"/>
      <c r="D53" s="56"/>
      <c r="E53" s="32"/>
      <c r="F53" s="32"/>
      <c r="G53" s="12">
        <v>144</v>
      </c>
      <c r="H53" s="12">
        <v>12</v>
      </c>
      <c r="I53" s="12">
        <v>12</v>
      </c>
      <c r="J53" s="12">
        <v>12</v>
      </c>
      <c r="K53" s="12">
        <v>12</v>
      </c>
      <c r="L53" s="12">
        <v>12</v>
      </c>
      <c r="M53" s="12">
        <v>12</v>
      </c>
      <c r="N53" s="12">
        <v>12</v>
      </c>
      <c r="O53" s="12">
        <v>12</v>
      </c>
      <c r="P53" s="12">
        <v>12</v>
      </c>
      <c r="Q53" s="12">
        <v>12</v>
      </c>
      <c r="R53" s="12">
        <v>12</v>
      </c>
      <c r="S53" s="12">
        <v>12</v>
      </c>
    </row>
    <row r="54" spans="1:19" x14ac:dyDescent="0.2">
      <c r="A54" s="24">
        <v>48</v>
      </c>
      <c r="B54" s="3" t="s">
        <v>124</v>
      </c>
      <c r="C54" s="56"/>
      <c r="D54" s="56"/>
      <c r="E54" s="32"/>
      <c r="F54" s="32"/>
      <c r="G54" s="12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</row>
    <row r="55" spans="1:19" x14ac:dyDescent="0.2">
      <c r="A55" s="24">
        <v>49</v>
      </c>
      <c r="B55" s="3" t="s">
        <v>125</v>
      </c>
      <c r="C55" s="56"/>
      <c r="D55" s="56"/>
      <c r="E55" s="32"/>
      <c r="F55" s="32"/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</row>
    <row r="56" spans="1:19" x14ac:dyDescent="0.2">
      <c r="A56" s="24">
        <v>50</v>
      </c>
      <c r="B56" s="3" t="s">
        <v>126</v>
      </c>
      <c r="C56" s="56"/>
      <c r="D56" s="56"/>
      <c r="E56" s="32"/>
      <c r="F56" s="32"/>
      <c r="G56" s="12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</row>
    <row r="57" spans="1:19" x14ac:dyDescent="0.2">
      <c r="A57" s="24">
        <v>51</v>
      </c>
      <c r="B57" s="3" t="s">
        <v>127</v>
      </c>
      <c r="C57" s="56"/>
      <c r="D57" s="56"/>
      <c r="E57" s="32"/>
      <c r="F57" s="32"/>
      <c r="G57" s="12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</row>
    <row r="58" spans="1:19" x14ac:dyDescent="0.2">
      <c r="A58" s="24">
        <v>52</v>
      </c>
      <c r="B58" s="3" t="s">
        <v>128</v>
      </c>
      <c r="C58" s="56"/>
      <c r="D58" s="56"/>
      <c r="E58" s="32"/>
      <c r="F58" s="32"/>
      <c r="G58" s="12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</row>
    <row r="59" spans="1:19" x14ac:dyDescent="0.2">
      <c r="A59" s="24">
        <v>53</v>
      </c>
      <c r="B59" s="3" t="s">
        <v>129</v>
      </c>
      <c r="C59" s="56"/>
      <c r="D59" s="56"/>
      <c r="E59" s="32"/>
      <c r="F59" s="32"/>
      <c r="G59" s="12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</row>
    <row r="60" spans="1:19" x14ac:dyDescent="0.2">
      <c r="A60" s="24">
        <v>54</v>
      </c>
      <c r="B60" s="7" t="s">
        <v>130</v>
      </c>
      <c r="C60" s="56"/>
      <c r="D60" s="56"/>
      <c r="E60" s="32"/>
      <c r="F60" s="32"/>
      <c r="G60" s="12">
        <v>48</v>
      </c>
      <c r="H60" s="12">
        <v>4</v>
      </c>
      <c r="I60" s="12">
        <v>4</v>
      </c>
      <c r="J60" s="12">
        <v>4</v>
      </c>
      <c r="K60" s="12">
        <v>3</v>
      </c>
      <c r="L60" s="12">
        <v>4</v>
      </c>
      <c r="M60" s="12">
        <v>5</v>
      </c>
      <c r="N60" s="12">
        <v>4</v>
      </c>
      <c r="O60" s="12">
        <v>3</v>
      </c>
      <c r="P60" s="12">
        <v>4</v>
      </c>
      <c r="Q60" s="12">
        <v>4</v>
      </c>
      <c r="R60" s="12">
        <v>4</v>
      </c>
      <c r="S60" s="12">
        <v>5</v>
      </c>
    </row>
    <row r="61" spans="1:19" x14ac:dyDescent="0.2">
      <c r="A61" s="24">
        <v>55</v>
      </c>
      <c r="B61" s="7" t="s">
        <v>131</v>
      </c>
      <c r="C61" s="56"/>
      <c r="D61" s="56"/>
      <c r="E61" s="32"/>
      <c r="F61" s="32"/>
      <c r="G61" s="12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</row>
    <row r="62" spans="1:19" x14ac:dyDescent="0.2">
      <c r="A62" s="24">
        <v>56</v>
      </c>
      <c r="B62" s="7" t="s">
        <v>132</v>
      </c>
      <c r="C62" s="56"/>
      <c r="D62" s="56"/>
      <c r="E62" s="32"/>
      <c r="F62" s="32"/>
      <c r="G62" s="12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</row>
    <row r="63" spans="1:19" x14ac:dyDescent="0.2">
      <c r="A63" s="24">
        <v>57</v>
      </c>
      <c r="B63" s="7" t="s">
        <v>133</v>
      </c>
      <c r="C63" s="56"/>
      <c r="D63" s="56"/>
      <c r="E63" s="32"/>
      <c r="F63" s="32"/>
      <c r="G63" s="12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</row>
    <row r="64" spans="1:19" x14ac:dyDescent="0.2">
      <c r="A64" s="24">
        <v>58</v>
      </c>
      <c r="B64" s="7" t="s">
        <v>134</v>
      </c>
      <c r="C64" s="56"/>
      <c r="D64" s="56"/>
      <c r="E64" s="32"/>
      <c r="F64" s="32"/>
      <c r="G64" s="12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</row>
    <row r="65" spans="1:19" x14ac:dyDescent="0.2">
      <c r="A65" s="24"/>
      <c r="B65" s="7" t="s">
        <v>328</v>
      </c>
      <c r="C65" s="56"/>
      <c r="D65" s="56"/>
      <c r="E65" s="32"/>
      <c r="F65" s="32"/>
      <c r="G65" s="12">
        <v>1190</v>
      </c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</row>
    <row r="66" spans="1:19" s="4" customFormat="1" ht="15.75" customHeight="1" x14ac:dyDescent="0.25">
      <c r="A66" s="25"/>
      <c r="B66" s="29"/>
      <c r="C66" s="47">
        <f ca="1">SUM(C7:C100)</f>
        <v>0</v>
      </c>
      <c r="D66" s="47">
        <f ca="1">SUM(D7:D100)</f>
        <v>0</v>
      </c>
      <c r="E66" s="32"/>
      <c r="F66" s="32"/>
      <c r="G66" s="13">
        <f t="shared" ref="G66:S66" si="0">SUM(G7:G65)</f>
        <v>53176</v>
      </c>
      <c r="H66" s="13">
        <f t="shared" si="0"/>
        <v>4325</v>
      </c>
      <c r="I66" s="13">
        <f t="shared" si="0"/>
        <v>4318</v>
      </c>
      <c r="J66" s="13">
        <f t="shared" si="0"/>
        <v>4345</v>
      </c>
      <c r="K66" s="13">
        <f t="shared" si="0"/>
        <v>4317</v>
      </c>
      <c r="L66" s="13">
        <f t="shared" si="0"/>
        <v>4332</v>
      </c>
      <c r="M66" s="13">
        <f t="shared" si="0"/>
        <v>4346</v>
      </c>
      <c r="N66" s="13">
        <f t="shared" si="0"/>
        <v>4332</v>
      </c>
      <c r="O66" s="13">
        <f t="shared" si="0"/>
        <v>4321</v>
      </c>
      <c r="P66" s="13">
        <f t="shared" si="0"/>
        <v>4349</v>
      </c>
      <c r="Q66" s="13">
        <f t="shared" si="0"/>
        <v>4324</v>
      </c>
      <c r="R66" s="13">
        <f t="shared" si="0"/>
        <v>4332</v>
      </c>
      <c r="S66" s="13">
        <f t="shared" si="0"/>
        <v>4345</v>
      </c>
    </row>
    <row r="67" spans="1:19" x14ac:dyDescent="0.2">
      <c r="G67" s="14"/>
      <c r="H67" s="14"/>
      <c r="I67" s="14"/>
    </row>
    <row r="68" spans="1:19" x14ac:dyDescent="0.2">
      <c r="C68" s="52"/>
      <c r="D68" s="52"/>
      <c r="E68" s="52"/>
      <c r="F68" s="52"/>
      <c r="G68" s="14"/>
      <c r="H68" s="14"/>
      <c r="I68" s="14"/>
    </row>
  </sheetData>
  <sheetProtection formatCells="0" formatColumns="0" formatRows="0" insertColumns="0" insertRows="0" insertHyperlinks="0" deleteColumns="0" deleteRows="0" sort="0" autoFilter="0" pivotTables="0"/>
  <autoFilter ref="A6:S6"/>
  <mergeCells count="11">
    <mergeCell ref="Q5:S5"/>
    <mergeCell ref="H4:S4"/>
    <mergeCell ref="H5:J5"/>
    <mergeCell ref="K5:M5"/>
    <mergeCell ref="N5:P5"/>
    <mergeCell ref="G4:G6"/>
    <mergeCell ref="A4:A6"/>
    <mergeCell ref="B4:B6"/>
    <mergeCell ref="C4:F4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8"/>
  <sheetViews>
    <sheetView workbookViewId="0">
      <pane xSplit="7" ySplit="6" topLeftCell="H46" activePane="bottomRight" state="frozen"/>
      <selection pane="topRight"/>
      <selection pane="bottomLeft"/>
      <selection pane="bottomRight" activeCell="K61" sqref="K6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37" hidden="1" customWidth="1"/>
    <col min="7" max="7" width="13.5546875" style="40" customWidth="1"/>
    <col min="8" max="19" width="11.33203125" style="10" customWidth="1"/>
    <col min="20" max="20" width="9.109375" style="1"/>
  </cols>
  <sheetData>
    <row r="1" spans="1:20" x14ac:dyDescent="0.2">
      <c r="S1" s="11" t="s">
        <v>325</v>
      </c>
    </row>
    <row r="3" spans="1:20" ht="15.75" customHeight="1" x14ac:dyDescent="0.25">
      <c r="A3" s="1" t="s">
        <v>326</v>
      </c>
      <c r="B3" s="17"/>
      <c r="C3" s="34"/>
      <c r="D3" s="34"/>
      <c r="E3" s="34"/>
      <c r="F3" s="34"/>
      <c r="G3" s="34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pans="1:20" ht="59.45" customHeight="1" x14ac:dyDescent="0.2">
      <c r="A4" s="88"/>
      <c r="B4" s="149" t="s">
        <v>50</v>
      </c>
      <c r="C4" s="113" t="s">
        <v>51</v>
      </c>
      <c r="D4" s="114"/>
      <c r="E4" s="114"/>
      <c r="F4" s="115"/>
      <c r="G4" s="102" t="s">
        <v>321</v>
      </c>
      <c r="H4" s="102" t="s">
        <v>54</v>
      </c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</row>
    <row r="5" spans="1:20" s="2" customFormat="1" ht="32.25" customHeight="1" x14ac:dyDescent="0.2">
      <c r="A5" s="88"/>
      <c r="B5" s="149"/>
      <c r="C5" s="104" t="s">
        <v>55</v>
      </c>
      <c r="D5" s="106"/>
      <c r="E5" s="104" t="s">
        <v>322</v>
      </c>
      <c r="F5" s="106"/>
      <c r="G5" s="102"/>
      <c r="H5" s="150" t="s">
        <v>59</v>
      </c>
      <c r="I5" s="151"/>
      <c r="J5" s="152"/>
      <c r="K5" s="150" t="s">
        <v>60</v>
      </c>
      <c r="L5" s="151"/>
      <c r="M5" s="152"/>
      <c r="N5" s="150" t="s">
        <v>61</v>
      </c>
      <c r="O5" s="151"/>
      <c r="P5" s="152"/>
      <c r="Q5" s="150" t="s">
        <v>62</v>
      </c>
      <c r="R5" s="151"/>
      <c r="S5" s="152"/>
    </row>
    <row r="6" spans="1:20" s="6" customFormat="1" ht="27.2" customHeight="1" x14ac:dyDescent="0.2">
      <c r="A6" s="88"/>
      <c r="B6" s="149"/>
      <c r="C6" s="44" t="s">
        <v>63</v>
      </c>
      <c r="D6" s="44" t="s">
        <v>64</v>
      </c>
      <c r="E6" s="44" t="s">
        <v>63</v>
      </c>
      <c r="F6" s="44" t="s">
        <v>64</v>
      </c>
      <c r="G6" s="102"/>
      <c r="H6" s="82" t="s">
        <v>139</v>
      </c>
      <c r="I6" s="82" t="s">
        <v>140</v>
      </c>
      <c r="J6" s="82" t="s">
        <v>141</v>
      </c>
      <c r="K6" s="82" t="s">
        <v>142</v>
      </c>
      <c r="L6" s="82" t="s">
        <v>143</v>
      </c>
      <c r="M6" s="82" t="s">
        <v>144</v>
      </c>
      <c r="N6" s="82" t="s">
        <v>145</v>
      </c>
      <c r="O6" s="82" t="s">
        <v>146</v>
      </c>
      <c r="P6" s="82" t="s">
        <v>147</v>
      </c>
      <c r="Q6" s="82" t="s">
        <v>148</v>
      </c>
      <c r="R6" s="82" t="s">
        <v>149</v>
      </c>
      <c r="S6" s="82" t="s">
        <v>150</v>
      </c>
    </row>
    <row r="7" spans="1:20" x14ac:dyDescent="0.2">
      <c r="A7" s="24">
        <v>1</v>
      </c>
      <c r="B7" s="3" t="s">
        <v>77</v>
      </c>
      <c r="C7" s="32"/>
      <c r="D7" s="32"/>
      <c r="E7" s="32"/>
      <c r="F7" s="32"/>
      <c r="G7" s="38">
        <v>190</v>
      </c>
      <c r="H7" s="12">
        <v>16</v>
      </c>
      <c r="I7" s="12">
        <v>16</v>
      </c>
      <c r="J7" s="12">
        <v>16</v>
      </c>
      <c r="K7" s="12">
        <v>16</v>
      </c>
      <c r="L7" s="12">
        <v>16</v>
      </c>
      <c r="M7" s="12">
        <v>15</v>
      </c>
      <c r="N7" s="12">
        <v>16</v>
      </c>
      <c r="O7" s="12">
        <v>16</v>
      </c>
      <c r="P7" s="12">
        <v>16</v>
      </c>
      <c r="Q7" s="12">
        <v>16</v>
      </c>
      <c r="R7" s="12">
        <v>16</v>
      </c>
      <c r="S7" s="12">
        <v>15</v>
      </c>
    </row>
    <row r="8" spans="1:20" x14ac:dyDescent="0.2">
      <c r="A8" s="24">
        <v>2</v>
      </c>
      <c r="B8" s="3" t="s">
        <v>78</v>
      </c>
      <c r="C8" s="32"/>
      <c r="D8" s="32"/>
      <c r="E8" s="32"/>
      <c r="F8" s="32"/>
      <c r="G8" s="38">
        <v>0</v>
      </c>
      <c r="H8" s="12">
        <v>0</v>
      </c>
      <c r="I8" s="12">
        <v>0</v>
      </c>
      <c r="J8" s="12">
        <v>0</v>
      </c>
      <c r="K8" s="12">
        <v>0</v>
      </c>
      <c r="L8" s="12">
        <v>0</v>
      </c>
      <c r="M8" s="12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</row>
    <row r="9" spans="1:20" x14ac:dyDescent="0.2">
      <c r="A9" s="24">
        <v>3</v>
      </c>
      <c r="B9" s="3" t="s">
        <v>79</v>
      </c>
      <c r="C9" s="32"/>
      <c r="D9" s="32"/>
      <c r="E9" s="32"/>
      <c r="F9" s="32"/>
      <c r="G9" s="38">
        <v>356</v>
      </c>
      <c r="H9" s="12">
        <v>29</v>
      </c>
      <c r="I9" s="12">
        <v>30</v>
      </c>
      <c r="J9" s="12">
        <v>30</v>
      </c>
      <c r="K9" s="12">
        <v>29</v>
      </c>
      <c r="L9" s="12">
        <v>30</v>
      </c>
      <c r="M9" s="12">
        <v>30</v>
      </c>
      <c r="N9" s="12">
        <v>30</v>
      </c>
      <c r="O9" s="12">
        <v>29</v>
      </c>
      <c r="P9" s="12">
        <v>30</v>
      </c>
      <c r="Q9" s="12">
        <v>30</v>
      </c>
      <c r="R9" s="12">
        <v>30</v>
      </c>
      <c r="S9" s="12">
        <v>29</v>
      </c>
    </row>
    <row r="10" spans="1:20" x14ac:dyDescent="0.2">
      <c r="A10" s="24">
        <v>4</v>
      </c>
      <c r="B10" s="3" t="s">
        <v>80</v>
      </c>
      <c r="C10" s="32"/>
      <c r="D10" s="32"/>
      <c r="E10" s="32"/>
      <c r="F10" s="32"/>
      <c r="G10" s="38">
        <v>150</v>
      </c>
      <c r="H10" s="12">
        <v>13</v>
      </c>
      <c r="I10" s="12">
        <v>12</v>
      </c>
      <c r="J10" s="12">
        <v>13</v>
      </c>
      <c r="K10" s="12">
        <v>12</v>
      </c>
      <c r="L10" s="12">
        <v>13</v>
      </c>
      <c r="M10" s="12">
        <v>12</v>
      </c>
      <c r="N10" s="12">
        <v>13</v>
      </c>
      <c r="O10" s="12">
        <v>12</v>
      </c>
      <c r="P10" s="12">
        <v>13</v>
      </c>
      <c r="Q10" s="12">
        <v>12</v>
      </c>
      <c r="R10" s="12">
        <v>13</v>
      </c>
      <c r="S10" s="12">
        <v>12</v>
      </c>
    </row>
    <row r="11" spans="1:20" x14ac:dyDescent="0.2">
      <c r="A11" s="24">
        <v>5</v>
      </c>
      <c r="B11" s="3" t="s">
        <v>81</v>
      </c>
      <c r="C11" s="32"/>
      <c r="D11" s="32"/>
      <c r="E11" s="32"/>
      <c r="F11" s="32"/>
      <c r="G11" s="38">
        <v>0</v>
      </c>
      <c r="H11" s="12">
        <v>0</v>
      </c>
      <c r="I11" s="12">
        <v>0</v>
      </c>
      <c r="J11" s="12">
        <v>0</v>
      </c>
      <c r="K11" s="12">
        <v>0</v>
      </c>
      <c r="L11" s="12">
        <v>0</v>
      </c>
      <c r="M11" s="12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</row>
    <row r="12" spans="1:20" x14ac:dyDescent="0.2">
      <c r="A12" s="24">
        <v>6</v>
      </c>
      <c r="B12" s="3" t="s">
        <v>82</v>
      </c>
      <c r="C12" s="32"/>
      <c r="D12" s="32"/>
      <c r="E12" s="32"/>
      <c r="F12" s="32"/>
      <c r="G12" s="38">
        <v>0</v>
      </c>
      <c r="H12" s="12">
        <v>0</v>
      </c>
      <c r="I12" s="12">
        <v>0</v>
      </c>
      <c r="J12" s="12">
        <v>0</v>
      </c>
      <c r="K12" s="12">
        <v>0</v>
      </c>
      <c r="L12" s="12">
        <v>0</v>
      </c>
      <c r="M12" s="12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</row>
    <row r="13" spans="1:20" x14ac:dyDescent="0.2">
      <c r="A13" s="24">
        <v>7</v>
      </c>
      <c r="B13" s="3" t="s">
        <v>83</v>
      </c>
      <c r="C13" s="32"/>
      <c r="D13" s="32"/>
      <c r="E13" s="32"/>
      <c r="F13" s="32"/>
      <c r="G13" s="38">
        <v>300</v>
      </c>
      <c r="H13" s="12">
        <v>25</v>
      </c>
      <c r="I13" s="12">
        <v>25</v>
      </c>
      <c r="J13" s="12">
        <v>25</v>
      </c>
      <c r="K13" s="12">
        <v>25</v>
      </c>
      <c r="L13" s="12">
        <v>25</v>
      </c>
      <c r="M13" s="12">
        <v>25</v>
      </c>
      <c r="N13" s="12">
        <v>25</v>
      </c>
      <c r="O13" s="12">
        <v>25</v>
      </c>
      <c r="P13" s="12">
        <v>25</v>
      </c>
      <c r="Q13" s="12">
        <v>25</v>
      </c>
      <c r="R13" s="12">
        <v>25</v>
      </c>
      <c r="S13" s="12">
        <v>25</v>
      </c>
    </row>
    <row r="14" spans="1:20" x14ac:dyDescent="0.2">
      <c r="A14" s="24">
        <v>8</v>
      </c>
      <c r="B14" s="3" t="s">
        <v>84</v>
      </c>
      <c r="C14" s="32"/>
      <c r="D14" s="32"/>
      <c r="E14" s="32"/>
      <c r="F14" s="32"/>
      <c r="G14" s="38">
        <v>0</v>
      </c>
      <c r="H14" s="12">
        <v>0</v>
      </c>
      <c r="I14" s="12">
        <v>0</v>
      </c>
      <c r="J14" s="12">
        <v>0</v>
      </c>
      <c r="K14" s="12">
        <v>0</v>
      </c>
      <c r="L14" s="12">
        <v>0</v>
      </c>
      <c r="M14" s="12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38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0"/>
    </row>
    <row r="16" spans="1:20" ht="17.25" customHeight="1" x14ac:dyDescent="0.2">
      <c r="A16" s="24">
        <v>10</v>
      </c>
      <c r="B16" s="3" t="s">
        <v>86</v>
      </c>
      <c r="C16" s="57"/>
      <c r="D16" s="57"/>
      <c r="E16" s="32"/>
      <c r="F16" s="32"/>
      <c r="G16" s="38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0"/>
    </row>
    <row r="17" spans="1:20" x14ac:dyDescent="0.2">
      <c r="A17" s="24">
        <v>11</v>
      </c>
      <c r="B17" s="3" t="s">
        <v>87</v>
      </c>
      <c r="C17" s="57"/>
      <c r="D17" s="57"/>
      <c r="E17" s="32"/>
      <c r="F17" s="32"/>
      <c r="G17" s="38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0"/>
    </row>
    <row r="18" spans="1:20" x14ac:dyDescent="0.2">
      <c r="A18" s="24">
        <v>12</v>
      </c>
      <c r="B18" s="3" t="s">
        <v>88</v>
      </c>
      <c r="C18" s="57"/>
      <c r="D18" s="57"/>
      <c r="E18" s="32"/>
      <c r="F18" s="32"/>
      <c r="G18" s="38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  <c r="N18" s="12">
        <v>0</v>
      </c>
      <c r="O18" s="12">
        <v>0</v>
      </c>
      <c r="P18" s="12">
        <v>0</v>
      </c>
      <c r="Q18" s="12">
        <v>0</v>
      </c>
      <c r="R18" s="12">
        <v>0</v>
      </c>
      <c r="S18" s="12">
        <v>0</v>
      </c>
      <c r="T18" s="10"/>
    </row>
    <row r="19" spans="1:20" x14ac:dyDescent="0.2">
      <c r="A19" s="24">
        <v>13</v>
      </c>
      <c r="B19" s="3" t="s">
        <v>89</v>
      </c>
      <c r="C19" s="57"/>
      <c r="D19" s="57"/>
      <c r="E19" s="32"/>
      <c r="F19" s="32"/>
      <c r="G19" s="38">
        <v>357</v>
      </c>
      <c r="H19" s="12">
        <v>26</v>
      </c>
      <c r="I19" s="12">
        <v>26</v>
      </c>
      <c r="J19" s="12">
        <v>26</v>
      </c>
      <c r="K19" s="12">
        <v>69</v>
      </c>
      <c r="L19" s="12">
        <v>26</v>
      </c>
      <c r="M19" s="12">
        <v>26</v>
      </c>
      <c r="N19" s="12">
        <v>26</v>
      </c>
      <c r="O19" s="12">
        <v>27</v>
      </c>
      <c r="P19" s="12">
        <v>26</v>
      </c>
      <c r="Q19" s="12">
        <v>26</v>
      </c>
      <c r="R19" s="12">
        <v>26</v>
      </c>
      <c r="S19" s="12">
        <v>27</v>
      </c>
      <c r="T19" s="10"/>
    </row>
    <row r="20" spans="1:20" x14ac:dyDescent="0.2">
      <c r="A20" s="24">
        <v>14</v>
      </c>
      <c r="B20" s="3" t="s">
        <v>90</v>
      </c>
      <c r="C20" s="57"/>
      <c r="D20" s="57"/>
      <c r="E20" s="32"/>
      <c r="F20" s="32"/>
      <c r="G20" s="38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  <c r="N20" s="12">
        <v>0</v>
      </c>
      <c r="O20" s="12">
        <v>0</v>
      </c>
      <c r="P20" s="12">
        <v>0</v>
      </c>
      <c r="Q20" s="12">
        <v>0</v>
      </c>
      <c r="R20" s="12">
        <v>0</v>
      </c>
      <c r="S20" s="12">
        <v>0</v>
      </c>
      <c r="T20" s="10"/>
    </row>
    <row r="21" spans="1:20" x14ac:dyDescent="0.2">
      <c r="A21" s="24">
        <v>15</v>
      </c>
      <c r="B21" s="3" t="s">
        <v>91</v>
      </c>
      <c r="C21" s="57"/>
      <c r="D21" s="57"/>
      <c r="E21" s="32"/>
      <c r="F21" s="32"/>
      <c r="G21" s="38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0"/>
    </row>
    <row r="22" spans="1:20" x14ac:dyDescent="0.2">
      <c r="A22" s="24">
        <v>16</v>
      </c>
      <c r="B22" s="3" t="s">
        <v>92</v>
      </c>
      <c r="C22" s="57"/>
      <c r="D22" s="57"/>
      <c r="E22" s="32"/>
      <c r="F22" s="32"/>
      <c r="G22" s="38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12">
        <v>0</v>
      </c>
      <c r="T22" s="10"/>
    </row>
    <row r="23" spans="1:20" x14ac:dyDescent="0.2">
      <c r="A23" s="24">
        <v>17</v>
      </c>
      <c r="B23" s="3" t="s">
        <v>93</v>
      </c>
      <c r="C23" s="57"/>
      <c r="D23" s="57"/>
      <c r="E23" s="32"/>
      <c r="F23" s="32"/>
      <c r="G23" s="38">
        <v>0</v>
      </c>
      <c r="H23" s="12">
        <v>0</v>
      </c>
      <c r="I23" s="12">
        <v>0</v>
      </c>
      <c r="J23" s="12">
        <v>0</v>
      </c>
      <c r="K23" s="12">
        <v>0</v>
      </c>
      <c r="L23" s="12">
        <v>0</v>
      </c>
      <c r="M23" s="12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0"/>
    </row>
    <row r="24" spans="1:20" ht="30" x14ac:dyDescent="0.2">
      <c r="A24" s="24">
        <v>18</v>
      </c>
      <c r="B24" s="3" t="s">
        <v>94</v>
      </c>
      <c r="C24" s="57"/>
      <c r="D24" s="57"/>
      <c r="E24" s="32"/>
      <c r="F24" s="32"/>
      <c r="G24" s="38">
        <v>0</v>
      </c>
      <c r="H24" s="12">
        <v>0</v>
      </c>
      <c r="I24" s="12">
        <v>0</v>
      </c>
      <c r="J24" s="12">
        <v>0</v>
      </c>
      <c r="K24" s="12">
        <v>0</v>
      </c>
      <c r="L24" s="12">
        <v>0</v>
      </c>
      <c r="M24" s="12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0"/>
    </row>
    <row r="25" spans="1:20" x14ac:dyDescent="0.2">
      <c r="A25" s="24">
        <v>19</v>
      </c>
      <c r="B25" s="3" t="s">
        <v>95</v>
      </c>
      <c r="C25" s="57"/>
      <c r="D25" s="57"/>
      <c r="E25" s="32"/>
      <c r="F25" s="32"/>
      <c r="G25" s="38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0"/>
    </row>
    <row r="26" spans="1:20" ht="45" x14ac:dyDescent="0.2">
      <c r="A26" s="24">
        <v>20</v>
      </c>
      <c r="B26" s="3" t="s">
        <v>96</v>
      </c>
      <c r="C26" s="57"/>
      <c r="D26" s="57"/>
      <c r="E26" s="32"/>
      <c r="F26" s="32"/>
      <c r="G26" s="38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0"/>
    </row>
    <row r="27" spans="1:20" x14ac:dyDescent="0.2">
      <c r="A27" s="24">
        <v>21</v>
      </c>
      <c r="B27" s="3" t="s">
        <v>97</v>
      </c>
      <c r="C27" s="57"/>
      <c r="D27" s="57"/>
      <c r="E27" s="32"/>
      <c r="F27" s="32"/>
      <c r="G27" s="38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2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0"/>
    </row>
    <row r="28" spans="1:20" ht="30" x14ac:dyDescent="0.2">
      <c r="A28" s="24">
        <v>22</v>
      </c>
      <c r="B28" s="3" t="s">
        <v>98</v>
      </c>
      <c r="C28" s="57"/>
      <c r="D28" s="57"/>
      <c r="E28" s="32"/>
      <c r="F28" s="32"/>
      <c r="G28" s="38">
        <v>180</v>
      </c>
      <c r="H28" s="12">
        <v>15</v>
      </c>
      <c r="I28" s="12">
        <v>15</v>
      </c>
      <c r="J28" s="12">
        <v>15</v>
      </c>
      <c r="K28" s="12">
        <v>15</v>
      </c>
      <c r="L28" s="12">
        <v>15</v>
      </c>
      <c r="M28" s="12">
        <v>15</v>
      </c>
      <c r="N28" s="12">
        <v>15</v>
      </c>
      <c r="O28" s="12">
        <v>15</v>
      </c>
      <c r="P28" s="12">
        <v>15</v>
      </c>
      <c r="Q28" s="12">
        <v>15</v>
      </c>
      <c r="R28" s="12">
        <v>15</v>
      </c>
      <c r="S28" s="12">
        <v>15</v>
      </c>
      <c r="T28" s="10"/>
    </row>
    <row r="29" spans="1:20" x14ac:dyDescent="0.2">
      <c r="A29" s="24">
        <v>23</v>
      </c>
      <c r="B29" s="3" t="s">
        <v>99</v>
      </c>
      <c r="C29" s="57"/>
      <c r="D29" s="57"/>
      <c r="E29" s="32"/>
      <c r="F29" s="32"/>
      <c r="G29" s="38">
        <v>0</v>
      </c>
      <c r="H29" s="12">
        <v>0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0"/>
    </row>
    <row r="30" spans="1:20" x14ac:dyDescent="0.2">
      <c r="A30" s="24">
        <v>24</v>
      </c>
      <c r="B30" s="3" t="s">
        <v>100</v>
      </c>
      <c r="C30" s="57"/>
      <c r="D30" s="57"/>
      <c r="E30" s="32"/>
      <c r="F30" s="32"/>
      <c r="G30" s="38">
        <v>0</v>
      </c>
      <c r="H30" s="12">
        <v>0</v>
      </c>
      <c r="I30" s="12">
        <v>0</v>
      </c>
      <c r="J30" s="12">
        <v>0</v>
      </c>
      <c r="K30" s="12">
        <v>0</v>
      </c>
      <c r="L30" s="12">
        <v>0</v>
      </c>
      <c r="M30" s="12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0"/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38">
        <v>0</v>
      </c>
      <c r="H31" s="12">
        <v>0</v>
      </c>
      <c r="I31" s="12">
        <v>0</v>
      </c>
      <c r="J31" s="12">
        <v>0</v>
      </c>
      <c r="K31" s="12">
        <v>0</v>
      </c>
      <c r="L31" s="12">
        <v>0</v>
      </c>
      <c r="M31" s="12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0"/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38">
        <v>0</v>
      </c>
      <c r="H32" s="12">
        <v>0</v>
      </c>
      <c r="I32" s="12">
        <v>0</v>
      </c>
      <c r="J32" s="12">
        <v>0</v>
      </c>
      <c r="K32" s="12">
        <v>0</v>
      </c>
      <c r="L32" s="12">
        <v>0</v>
      </c>
      <c r="M32" s="12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0"/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38">
        <v>0</v>
      </c>
      <c r="H33" s="12">
        <v>0</v>
      </c>
      <c r="I33" s="12">
        <v>0</v>
      </c>
      <c r="J33" s="12">
        <v>0</v>
      </c>
      <c r="K33" s="12">
        <v>0</v>
      </c>
      <c r="L33" s="12">
        <v>0</v>
      </c>
      <c r="M33" s="12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0"/>
    </row>
    <row r="34" spans="1:20" x14ac:dyDescent="0.2">
      <c r="A34" s="24">
        <v>28</v>
      </c>
      <c r="B34" s="3" t="s">
        <v>104</v>
      </c>
      <c r="C34" s="57"/>
      <c r="D34" s="57"/>
      <c r="E34" s="32"/>
      <c r="F34" s="32"/>
      <c r="G34" s="38">
        <v>260</v>
      </c>
      <c r="H34" s="12">
        <v>22</v>
      </c>
      <c r="I34" s="12">
        <v>22</v>
      </c>
      <c r="J34" s="12">
        <v>21</v>
      </c>
      <c r="K34" s="12">
        <v>22</v>
      </c>
      <c r="L34" s="12">
        <v>22</v>
      </c>
      <c r="M34" s="12">
        <v>21</v>
      </c>
      <c r="N34" s="12">
        <v>22</v>
      </c>
      <c r="O34" s="12">
        <v>22</v>
      </c>
      <c r="P34" s="12">
        <v>21</v>
      </c>
      <c r="Q34" s="12">
        <v>22</v>
      </c>
      <c r="R34" s="12">
        <v>22</v>
      </c>
      <c r="S34" s="12">
        <v>21</v>
      </c>
      <c r="T34" s="10"/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38">
        <v>237</v>
      </c>
      <c r="H35" s="12">
        <v>18</v>
      </c>
      <c r="I35" s="12">
        <v>19</v>
      </c>
      <c r="J35" s="12">
        <v>19</v>
      </c>
      <c r="K35" s="12">
        <v>21</v>
      </c>
      <c r="L35" s="12">
        <v>19</v>
      </c>
      <c r="M35" s="12">
        <v>21</v>
      </c>
      <c r="N35" s="12">
        <v>19</v>
      </c>
      <c r="O35" s="12">
        <v>21</v>
      </c>
      <c r="P35" s="12">
        <v>19</v>
      </c>
      <c r="Q35" s="12">
        <v>21</v>
      </c>
      <c r="R35" s="12">
        <v>19</v>
      </c>
      <c r="S35" s="12">
        <v>21</v>
      </c>
      <c r="T35" s="10"/>
    </row>
    <row r="36" spans="1:20" x14ac:dyDescent="0.2">
      <c r="A36" s="24">
        <v>30</v>
      </c>
      <c r="B36" s="3" t="s">
        <v>106</v>
      </c>
      <c r="C36" s="57"/>
      <c r="D36" s="57"/>
      <c r="E36" s="32"/>
      <c r="F36" s="32"/>
      <c r="G36" s="38">
        <v>0</v>
      </c>
      <c r="H36" s="12">
        <v>0</v>
      </c>
      <c r="I36" s="12">
        <v>0</v>
      </c>
      <c r="J36" s="12">
        <v>0</v>
      </c>
      <c r="K36" s="12">
        <v>0</v>
      </c>
      <c r="L36" s="12">
        <v>0</v>
      </c>
      <c r="M36" s="12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0"/>
    </row>
    <row r="37" spans="1:20" x14ac:dyDescent="0.2">
      <c r="A37" s="24">
        <v>31</v>
      </c>
      <c r="B37" s="3" t="s">
        <v>107</v>
      </c>
      <c r="C37" s="57"/>
      <c r="D37" s="57"/>
      <c r="E37" s="32"/>
      <c r="F37" s="32"/>
      <c r="G37" s="38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0"/>
    </row>
    <row r="38" spans="1:20" x14ac:dyDescent="0.2">
      <c r="A38" s="24">
        <v>32</v>
      </c>
      <c r="B38" s="3" t="s">
        <v>108</v>
      </c>
      <c r="C38" s="57"/>
      <c r="D38" s="57"/>
      <c r="E38" s="32"/>
      <c r="F38" s="32"/>
      <c r="G38" s="38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2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0"/>
    </row>
    <row r="39" spans="1:20" x14ac:dyDescent="0.2">
      <c r="A39" s="24">
        <v>33</v>
      </c>
      <c r="B39" s="3" t="s">
        <v>109</v>
      </c>
      <c r="C39" s="57"/>
      <c r="D39" s="57"/>
      <c r="E39" s="32"/>
      <c r="F39" s="32"/>
      <c r="G39" s="38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0"/>
    </row>
    <row r="40" spans="1:20" x14ac:dyDescent="0.2">
      <c r="A40" s="24">
        <v>34</v>
      </c>
      <c r="B40" s="3" t="s">
        <v>110</v>
      </c>
      <c r="C40" s="57"/>
      <c r="D40" s="57"/>
      <c r="E40" s="32"/>
      <c r="F40" s="32"/>
      <c r="G40" s="38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0"/>
    </row>
    <row r="41" spans="1:20" x14ac:dyDescent="0.2">
      <c r="A41" s="24">
        <v>35</v>
      </c>
      <c r="B41" s="3" t="s">
        <v>111</v>
      </c>
      <c r="C41" s="57"/>
      <c r="D41" s="57"/>
      <c r="E41" s="32"/>
      <c r="F41" s="32"/>
      <c r="G41" s="38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0"/>
    </row>
    <row r="42" spans="1:20" x14ac:dyDescent="0.2">
      <c r="A42" s="24">
        <v>36</v>
      </c>
      <c r="B42" s="3" t="s">
        <v>112</v>
      </c>
      <c r="C42" s="57"/>
      <c r="D42" s="57"/>
      <c r="E42" s="32"/>
      <c r="F42" s="32"/>
      <c r="G42" s="38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0"/>
    </row>
    <row r="43" spans="1:20" x14ac:dyDescent="0.2">
      <c r="A43" s="24">
        <v>37</v>
      </c>
      <c r="B43" s="3" t="s">
        <v>113</v>
      </c>
      <c r="C43" s="57"/>
      <c r="D43" s="57"/>
      <c r="E43" s="32"/>
      <c r="F43" s="32"/>
      <c r="G43" s="38">
        <v>0</v>
      </c>
      <c r="H43" s="12">
        <v>0</v>
      </c>
      <c r="I43" s="12">
        <v>0</v>
      </c>
      <c r="J43" s="12">
        <v>0</v>
      </c>
      <c r="K43" s="12">
        <v>0</v>
      </c>
      <c r="L43" s="12">
        <v>0</v>
      </c>
      <c r="M43" s="12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0"/>
    </row>
    <row r="44" spans="1:20" x14ac:dyDescent="0.2">
      <c r="A44" s="24">
        <v>38</v>
      </c>
      <c r="B44" s="3" t="s">
        <v>114</v>
      </c>
      <c r="C44" s="57"/>
      <c r="D44" s="57"/>
      <c r="E44" s="32"/>
      <c r="F44" s="32"/>
      <c r="G44" s="38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0"/>
    </row>
    <row r="45" spans="1:20" x14ac:dyDescent="0.2">
      <c r="A45" s="24">
        <v>39</v>
      </c>
      <c r="B45" s="3" t="s">
        <v>115</v>
      </c>
      <c r="C45" s="57"/>
      <c r="D45" s="57"/>
      <c r="E45" s="32"/>
      <c r="F45" s="32"/>
      <c r="G45" s="38">
        <v>61</v>
      </c>
      <c r="H45" s="12">
        <v>4</v>
      </c>
      <c r="I45" s="12">
        <v>4</v>
      </c>
      <c r="J45" s="12">
        <v>4</v>
      </c>
      <c r="K45" s="12">
        <v>5</v>
      </c>
      <c r="L45" s="12">
        <v>5</v>
      </c>
      <c r="M45" s="12">
        <v>6</v>
      </c>
      <c r="N45" s="12">
        <v>5</v>
      </c>
      <c r="O45" s="12">
        <v>6</v>
      </c>
      <c r="P45" s="12">
        <v>5</v>
      </c>
      <c r="Q45" s="12">
        <v>6</v>
      </c>
      <c r="R45" s="12">
        <v>5</v>
      </c>
      <c r="S45" s="12">
        <v>6</v>
      </c>
      <c r="T45" s="10"/>
    </row>
    <row r="46" spans="1:20" x14ac:dyDescent="0.2">
      <c r="A46" s="24">
        <v>40</v>
      </c>
      <c r="B46" s="3" t="s">
        <v>116</v>
      </c>
      <c r="C46" s="57"/>
      <c r="D46" s="57"/>
      <c r="E46" s="32"/>
      <c r="F46" s="32"/>
      <c r="G46" s="38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0"/>
    </row>
    <row r="47" spans="1:20" x14ac:dyDescent="0.2">
      <c r="A47" s="24">
        <v>41</v>
      </c>
      <c r="B47" s="3" t="s">
        <v>117</v>
      </c>
      <c r="C47" s="57"/>
      <c r="D47" s="57"/>
      <c r="E47" s="32"/>
      <c r="F47" s="32"/>
      <c r="G47" s="38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0"/>
    </row>
    <row r="48" spans="1:20" x14ac:dyDescent="0.2">
      <c r="A48" s="24">
        <v>42</v>
      </c>
      <c r="B48" s="3" t="s">
        <v>118</v>
      </c>
      <c r="C48" s="57"/>
      <c r="D48" s="57"/>
      <c r="E48" s="32"/>
      <c r="F48" s="32"/>
      <c r="G48" s="38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0"/>
    </row>
    <row r="49" spans="1:20" x14ac:dyDescent="0.2">
      <c r="A49" s="24">
        <v>43</v>
      </c>
      <c r="B49" s="3" t="s">
        <v>119</v>
      </c>
      <c r="C49" s="57"/>
      <c r="D49" s="57"/>
      <c r="E49" s="32"/>
      <c r="F49" s="32"/>
      <c r="G49" s="38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0"/>
    </row>
    <row r="50" spans="1:20" x14ac:dyDescent="0.2">
      <c r="A50" s="24">
        <v>44</v>
      </c>
      <c r="B50" s="3" t="s">
        <v>120</v>
      </c>
      <c r="C50" s="57"/>
      <c r="D50" s="57"/>
      <c r="E50" s="32"/>
      <c r="F50" s="32"/>
      <c r="G50" s="38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0"/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38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0"/>
    </row>
    <row r="52" spans="1:20" x14ac:dyDescent="0.2">
      <c r="A52" s="24">
        <v>46</v>
      </c>
      <c r="B52" s="3" t="s">
        <v>122</v>
      </c>
      <c r="C52" s="57"/>
      <c r="D52" s="57"/>
      <c r="E52" s="32"/>
      <c r="F52" s="32"/>
      <c r="G52" s="38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0"/>
    </row>
    <row r="53" spans="1:20" x14ac:dyDescent="0.2">
      <c r="A53" s="24">
        <v>47</v>
      </c>
      <c r="B53" s="3" t="s">
        <v>123</v>
      </c>
      <c r="C53" s="57"/>
      <c r="D53" s="57"/>
      <c r="E53" s="32"/>
      <c r="F53" s="32"/>
      <c r="G53" s="38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0"/>
    </row>
    <row r="54" spans="1:20" x14ac:dyDescent="0.2">
      <c r="A54" s="24">
        <v>48</v>
      </c>
      <c r="B54" s="3" t="s">
        <v>124</v>
      </c>
      <c r="C54" s="57"/>
      <c r="D54" s="57"/>
      <c r="E54" s="32"/>
      <c r="F54" s="32"/>
      <c r="G54" s="38">
        <v>0</v>
      </c>
      <c r="H54" s="12">
        <v>0</v>
      </c>
      <c r="I54" s="12">
        <v>0</v>
      </c>
      <c r="J54" s="12">
        <v>0</v>
      </c>
      <c r="K54" s="12">
        <v>0</v>
      </c>
      <c r="L54" s="12">
        <v>0</v>
      </c>
      <c r="M54" s="12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0"/>
    </row>
    <row r="55" spans="1:20" x14ac:dyDescent="0.2">
      <c r="A55" s="24">
        <v>49</v>
      </c>
      <c r="B55" s="3" t="s">
        <v>125</v>
      </c>
      <c r="C55" s="57"/>
      <c r="D55" s="57"/>
      <c r="E55" s="32"/>
      <c r="F55" s="32"/>
      <c r="G55" s="38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0"/>
    </row>
    <row r="56" spans="1:20" x14ac:dyDescent="0.2">
      <c r="A56" s="24">
        <v>50</v>
      </c>
      <c r="B56" s="3" t="s">
        <v>126</v>
      </c>
      <c r="C56" s="57"/>
      <c r="D56" s="57"/>
      <c r="E56" s="32"/>
      <c r="F56" s="32"/>
      <c r="G56" s="38">
        <v>0</v>
      </c>
      <c r="H56" s="12">
        <v>0</v>
      </c>
      <c r="I56" s="12">
        <v>0</v>
      </c>
      <c r="J56" s="12">
        <v>0</v>
      </c>
      <c r="K56" s="12">
        <v>0</v>
      </c>
      <c r="L56" s="12">
        <v>0</v>
      </c>
      <c r="M56" s="12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0"/>
    </row>
    <row r="57" spans="1:20" x14ac:dyDescent="0.2">
      <c r="A57" s="24">
        <v>51</v>
      </c>
      <c r="B57" s="3" t="s">
        <v>127</v>
      </c>
      <c r="C57" s="57"/>
      <c r="D57" s="57"/>
      <c r="E57" s="32"/>
      <c r="F57" s="32"/>
      <c r="G57" s="38">
        <v>0</v>
      </c>
      <c r="H57" s="12">
        <v>0</v>
      </c>
      <c r="I57" s="12">
        <v>0</v>
      </c>
      <c r="J57" s="12">
        <v>0</v>
      </c>
      <c r="K57" s="12">
        <v>0</v>
      </c>
      <c r="L57" s="12">
        <v>0</v>
      </c>
      <c r="M57" s="12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0"/>
    </row>
    <row r="58" spans="1:20" x14ac:dyDescent="0.2">
      <c r="A58" s="24">
        <v>52</v>
      </c>
      <c r="B58" s="3" t="s">
        <v>128</v>
      </c>
      <c r="C58" s="57"/>
      <c r="D58" s="57"/>
      <c r="E58" s="32"/>
      <c r="F58" s="32"/>
      <c r="G58" s="38">
        <v>0</v>
      </c>
      <c r="H58" s="12">
        <v>0</v>
      </c>
      <c r="I58" s="12">
        <v>0</v>
      </c>
      <c r="J58" s="12">
        <v>0</v>
      </c>
      <c r="K58" s="12">
        <v>0</v>
      </c>
      <c r="L58" s="12">
        <v>0</v>
      </c>
      <c r="M58" s="12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0"/>
    </row>
    <row r="59" spans="1:20" x14ac:dyDescent="0.2">
      <c r="A59" s="24">
        <v>53</v>
      </c>
      <c r="B59" s="3" t="s">
        <v>129</v>
      </c>
      <c r="C59" s="57"/>
      <c r="D59" s="57"/>
      <c r="E59" s="32"/>
      <c r="F59" s="32"/>
      <c r="G59" s="38">
        <v>0</v>
      </c>
      <c r="H59" s="12">
        <v>0</v>
      </c>
      <c r="I59" s="12">
        <v>0</v>
      </c>
      <c r="J59" s="12">
        <v>0</v>
      </c>
      <c r="K59" s="12">
        <v>0</v>
      </c>
      <c r="L59" s="12">
        <v>0</v>
      </c>
      <c r="M59" s="12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0"/>
    </row>
    <row r="60" spans="1:20" x14ac:dyDescent="0.2">
      <c r="A60" s="24">
        <v>54</v>
      </c>
      <c r="B60" s="7" t="s">
        <v>130</v>
      </c>
      <c r="C60" s="58"/>
      <c r="D60" s="58"/>
      <c r="E60" s="32"/>
      <c r="F60" s="32"/>
      <c r="G60" s="38">
        <v>0</v>
      </c>
      <c r="H60" s="12">
        <v>0</v>
      </c>
      <c r="I60" s="12">
        <v>0</v>
      </c>
      <c r="J60" s="12">
        <v>0</v>
      </c>
      <c r="K60" s="12">
        <v>0</v>
      </c>
      <c r="L60" s="12">
        <v>0</v>
      </c>
      <c r="M60" s="12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0"/>
    </row>
    <row r="61" spans="1:20" x14ac:dyDescent="0.2">
      <c r="A61" s="24">
        <v>55</v>
      </c>
      <c r="B61" s="7" t="s">
        <v>131</v>
      </c>
      <c r="C61" s="58"/>
      <c r="D61" s="58"/>
      <c r="E61" s="32"/>
      <c r="F61" s="32"/>
      <c r="G61" s="38">
        <v>0</v>
      </c>
      <c r="H61" s="12">
        <v>0</v>
      </c>
      <c r="I61" s="12">
        <v>0</v>
      </c>
      <c r="J61" s="12">
        <v>0</v>
      </c>
      <c r="K61" s="12">
        <v>0</v>
      </c>
      <c r="L61" s="12">
        <v>0</v>
      </c>
      <c r="M61" s="12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0"/>
    </row>
    <row r="62" spans="1:20" x14ac:dyDescent="0.2">
      <c r="A62" s="24">
        <v>56</v>
      </c>
      <c r="B62" s="7" t="s">
        <v>132</v>
      </c>
      <c r="C62" s="58"/>
      <c r="D62" s="58"/>
      <c r="E62" s="32"/>
      <c r="F62" s="32"/>
      <c r="G62" s="38">
        <v>0</v>
      </c>
      <c r="H62" s="12">
        <v>0</v>
      </c>
      <c r="I62" s="12">
        <v>0</v>
      </c>
      <c r="J62" s="12">
        <v>0</v>
      </c>
      <c r="K62" s="12">
        <v>0</v>
      </c>
      <c r="L62" s="12">
        <v>0</v>
      </c>
      <c r="M62" s="12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0"/>
    </row>
    <row r="63" spans="1:20" x14ac:dyDescent="0.2">
      <c r="A63" s="24">
        <v>57</v>
      </c>
      <c r="B63" s="7" t="s">
        <v>133</v>
      </c>
      <c r="C63" s="58"/>
      <c r="D63" s="58"/>
      <c r="E63" s="32"/>
      <c r="F63" s="32"/>
      <c r="G63" s="38">
        <v>0</v>
      </c>
      <c r="H63" s="12">
        <v>0</v>
      </c>
      <c r="I63" s="12">
        <v>0</v>
      </c>
      <c r="J63" s="12">
        <v>0</v>
      </c>
      <c r="K63" s="12">
        <v>0</v>
      </c>
      <c r="L63" s="12">
        <v>0</v>
      </c>
      <c r="M63" s="12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0"/>
    </row>
    <row r="64" spans="1:20" x14ac:dyDescent="0.2">
      <c r="A64" s="24">
        <v>58</v>
      </c>
      <c r="B64" s="7" t="s">
        <v>134</v>
      </c>
      <c r="C64" s="58"/>
      <c r="D64" s="58"/>
      <c r="E64" s="32"/>
      <c r="F64" s="32"/>
      <c r="G64" s="38">
        <v>0</v>
      </c>
      <c r="H64" s="12">
        <v>0</v>
      </c>
      <c r="I64" s="12">
        <v>0</v>
      </c>
      <c r="J64" s="12">
        <v>0</v>
      </c>
      <c r="K64" s="12">
        <v>0</v>
      </c>
      <c r="L64" s="12">
        <v>0</v>
      </c>
      <c r="M64" s="12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0"/>
    </row>
    <row r="65" spans="1:20" x14ac:dyDescent="0.2">
      <c r="A65" s="24"/>
      <c r="B65" s="7" t="s">
        <v>328</v>
      </c>
      <c r="C65" s="58"/>
      <c r="D65" s="58"/>
      <c r="E65" s="32"/>
      <c r="F65" s="32"/>
      <c r="G65" s="38">
        <v>5</v>
      </c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0"/>
    </row>
    <row r="66" spans="1:20" s="4" customFormat="1" ht="15.75" customHeight="1" x14ac:dyDescent="0.25">
      <c r="A66" s="25"/>
      <c r="B66" s="26" t="s">
        <v>135</v>
      </c>
      <c r="C66" s="32">
        <f ca="1">SUM(C7:C100)</f>
        <v>0</v>
      </c>
      <c r="D66" s="32">
        <f ca="1">SUM(D7:D100)</f>
        <v>0</v>
      </c>
      <c r="E66" s="32"/>
      <c r="F66" s="32"/>
      <c r="G66" s="49">
        <f t="shared" ref="G66:S66" si="0">SUM(G7:G65)</f>
        <v>2096</v>
      </c>
      <c r="H66" s="13">
        <f t="shared" si="0"/>
        <v>168</v>
      </c>
      <c r="I66" s="13">
        <f t="shared" si="0"/>
        <v>169</v>
      </c>
      <c r="J66" s="13">
        <f t="shared" si="0"/>
        <v>169</v>
      </c>
      <c r="K66" s="13">
        <f t="shared" si="0"/>
        <v>214</v>
      </c>
      <c r="L66" s="13">
        <f t="shared" si="0"/>
        <v>171</v>
      </c>
      <c r="M66" s="13">
        <f t="shared" si="0"/>
        <v>171</v>
      </c>
      <c r="N66" s="13">
        <f t="shared" si="0"/>
        <v>171</v>
      </c>
      <c r="O66" s="13">
        <f t="shared" si="0"/>
        <v>173</v>
      </c>
      <c r="P66" s="13">
        <f t="shared" si="0"/>
        <v>170</v>
      </c>
      <c r="Q66" s="13">
        <f t="shared" si="0"/>
        <v>173</v>
      </c>
      <c r="R66" s="13">
        <f t="shared" si="0"/>
        <v>171</v>
      </c>
      <c r="S66" s="13">
        <f t="shared" si="0"/>
        <v>171</v>
      </c>
    </row>
    <row r="67" spans="1:20" x14ac:dyDescent="0.2">
      <c r="G67" s="51"/>
    </row>
    <row r="68" spans="1:20" x14ac:dyDescent="0.2">
      <c r="A68" s="27"/>
      <c r="B68" s="28"/>
      <c r="C68" s="52"/>
      <c r="D68" s="52"/>
      <c r="E68" s="52"/>
      <c r="F68" s="52"/>
      <c r="G68" s="51"/>
    </row>
  </sheetData>
  <sheetProtection formatCells="0" formatColumns="0" formatRows="0" insertColumns="0" insertRows="0" insertHyperlinks="0" deleteColumns="0" deleteRows="0" sort="0" autoFilter="0" pivotTables="0"/>
  <mergeCells count="11">
    <mergeCell ref="A4:A6"/>
    <mergeCell ref="B4:B6"/>
    <mergeCell ref="C4:F4"/>
    <mergeCell ref="G4:G6"/>
    <mergeCell ref="H4:S4"/>
    <mergeCell ref="Q5:S5"/>
    <mergeCell ref="H5:J5"/>
    <mergeCell ref="K5:M5"/>
    <mergeCell ref="N5:P5"/>
    <mergeCell ref="C5:D5"/>
    <mergeCell ref="E5:F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workbookViewId="0">
      <pane xSplit="3" ySplit="6" topLeftCell="D37" activePane="bottomRight" state="frozen"/>
      <selection pane="topRight"/>
      <selection pane="bottomLeft"/>
      <selection pane="bottomRight" activeCell="G61" sqref="G61"/>
    </sheetView>
  </sheetViews>
  <sheetFormatPr defaultRowHeight="15" x14ac:dyDescent="0.2"/>
  <cols>
    <col min="1" max="1" width="7" customWidth="1"/>
    <col min="3" max="3" width="39.109375" customWidth="1"/>
    <col min="4" max="4" width="12.109375" customWidth="1"/>
    <col min="5" max="5" width="16" customWidth="1"/>
    <col min="6" max="6" width="11" customWidth="1"/>
    <col min="7" max="7" width="17" customWidth="1"/>
  </cols>
  <sheetData>
    <row r="1" spans="1:19" x14ac:dyDescent="0.2">
      <c r="S1" s="85" t="s">
        <v>159</v>
      </c>
    </row>
    <row r="3" spans="1:19" ht="20.100000000000001" customHeight="1" x14ac:dyDescent="0.25">
      <c r="B3" s="34" t="s">
        <v>160</v>
      </c>
    </row>
    <row r="4" spans="1:19" x14ac:dyDescent="0.2">
      <c r="A4" s="120" t="s">
        <v>49</v>
      </c>
      <c r="B4" s="120" t="s">
        <v>153</v>
      </c>
      <c r="C4" s="120" t="s">
        <v>50</v>
      </c>
      <c r="D4" s="90" t="s">
        <v>154</v>
      </c>
      <c r="E4" s="120" t="s">
        <v>155</v>
      </c>
      <c r="F4" s="120"/>
      <c r="G4" s="120"/>
      <c r="H4" s="120" t="s">
        <v>54</v>
      </c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</row>
    <row r="5" spans="1:19" ht="60" customHeight="1" x14ac:dyDescent="0.2">
      <c r="A5" s="120"/>
      <c r="B5" s="120"/>
      <c r="C5" s="120"/>
      <c r="D5" s="90"/>
      <c r="E5" s="90" t="s">
        <v>156</v>
      </c>
      <c r="F5" s="90" t="s">
        <v>157</v>
      </c>
      <c r="G5" s="90" t="s">
        <v>158</v>
      </c>
      <c r="H5" s="120" t="s">
        <v>59</v>
      </c>
      <c r="I5" s="120"/>
      <c r="J5" s="120"/>
      <c r="K5" s="120" t="s">
        <v>60</v>
      </c>
      <c r="L5" s="120"/>
      <c r="M5" s="120"/>
      <c r="N5" s="120" t="s">
        <v>61</v>
      </c>
      <c r="O5" s="120"/>
      <c r="P5" s="120"/>
      <c r="Q5" s="120" t="s">
        <v>62</v>
      </c>
      <c r="R5" s="120"/>
      <c r="S5" s="120"/>
    </row>
    <row r="6" spans="1:19" x14ac:dyDescent="0.2">
      <c r="A6" s="120"/>
      <c r="B6" s="120"/>
      <c r="C6" s="120"/>
      <c r="D6" s="90"/>
      <c r="E6" s="120"/>
      <c r="F6" s="120"/>
      <c r="G6" s="120"/>
      <c r="H6" s="86" t="s">
        <v>139</v>
      </c>
      <c r="I6" s="86" t="s">
        <v>140</v>
      </c>
      <c r="J6" s="86" t="s">
        <v>141</v>
      </c>
      <c r="K6" s="86" t="s">
        <v>142</v>
      </c>
      <c r="L6" s="86" t="s">
        <v>143</v>
      </c>
      <c r="M6" s="86" t="s">
        <v>144</v>
      </c>
      <c r="N6" s="86" t="s">
        <v>145</v>
      </c>
      <c r="O6" s="86" t="s">
        <v>146</v>
      </c>
      <c r="P6" s="86" t="s">
        <v>147</v>
      </c>
      <c r="Q6" s="86" t="s">
        <v>148</v>
      </c>
      <c r="R6" s="86" t="s">
        <v>149</v>
      </c>
      <c r="S6" s="86" t="s">
        <v>150</v>
      </c>
    </row>
    <row r="7" spans="1:19" x14ac:dyDescent="0.2">
      <c r="A7" s="32">
        <v>1</v>
      </c>
      <c r="B7" s="32">
        <v>450040</v>
      </c>
      <c r="C7" s="32" t="s">
        <v>77</v>
      </c>
      <c r="D7" s="32">
        <v>9907</v>
      </c>
      <c r="E7" s="32">
        <v>2034</v>
      </c>
      <c r="F7" s="32">
        <v>2538</v>
      </c>
      <c r="G7" s="32">
        <v>4258</v>
      </c>
      <c r="H7" s="32">
        <v>827</v>
      </c>
      <c r="I7" s="32">
        <v>825</v>
      </c>
      <c r="J7" s="32">
        <v>827</v>
      </c>
      <c r="K7" s="32">
        <v>824</v>
      </c>
      <c r="L7" s="32">
        <v>827</v>
      </c>
      <c r="M7" s="32">
        <v>824</v>
      </c>
      <c r="N7" s="32">
        <v>827</v>
      </c>
      <c r="O7" s="32">
        <v>824</v>
      </c>
      <c r="P7" s="32">
        <v>827</v>
      </c>
      <c r="Q7" s="32">
        <v>825</v>
      </c>
      <c r="R7" s="32">
        <v>827</v>
      </c>
      <c r="S7" s="32">
        <v>823</v>
      </c>
    </row>
    <row r="8" spans="1:19" x14ac:dyDescent="0.2">
      <c r="A8" s="32">
        <v>2</v>
      </c>
      <c r="B8" s="32">
        <v>450039</v>
      </c>
      <c r="C8" s="32" t="s">
        <v>78</v>
      </c>
      <c r="D8" s="32">
        <v>4766</v>
      </c>
      <c r="E8" s="32">
        <v>1315</v>
      </c>
      <c r="F8" s="32">
        <v>0</v>
      </c>
      <c r="G8" s="32">
        <v>2754</v>
      </c>
      <c r="H8" s="32">
        <v>398</v>
      </c>
      <c r="I8" s="32">
        <v>397</v>
      </c>
      <c r="J8" s="32">
        <v>398</v>
      </c>
      <c r="K8" s="32">
        <v>396</v>
      </c>
      <c r="L8" s="32">
        <v>398</v>
      </c>
      <c r="M8" s="32">
        <v>396</v>
      </c>
      <c r="N8" s="32">
        <v>398</v>
      </c>
      <c r="O8" s="32">
        <v>396</v>
      </c>
      <c r="P8" s="32">
        <v>398</v>
      </c>
      <c r="Q8" s="32">
        <v>396</v>
      </c>
      <c r="R8" s="32">
        <v>398</v>
      </c>
      <c r="S8" s="32">
        <v>397</v>
      </c>
    </row>
    <row r="9" spans="1:19" x14ac:dyDescent="0.2">
      <c r="A9" s="32">
        <v>3</v>
      </c>
      <c r="B9" s="32">
        <v>450037</v>
      </c>
      <c r="C9" s="32" t="s">
        <v>79</v>
      </c>
      <c r="D9" s="32">
        <v>16036</v>
      </c>
      <c r="E9" s="32">
        <v>4426</v>
      </c>
      <c r="F9" s="32">
        <v>0</v>
      </c>
      <c r="G9" s="32">
        <v>9266</v>
      </c>
      <c r="H9" s="32">
        <v>1336</v>
      </c>
      <c r="I9" s="32">
        <v>1336</v>
      </c>
      <c r="J9" s="32">
        <v>1337</v>
      </c>
      <c r="K9" s="32">
        <v>1336</v>
      </c>
      <c r="L9" s="32">
        <v>1336</v>
      </c>
      <c r="M9" s="32">
        <v>1337</v>
      </c>
      <c r="N9" s="32">
        <v>1336</v>
      </c>
      <c r="O9" s="32">
        <v>1336</v>
      </c>
      <c r="P9" s="32">
        <v>1337</v>
      </c>
      <c r="Q9" s="32">
        <v>1336</v>
      </c>
      <c r="R9" s="32">
        <v>1336</v>
      </c>
      <c r="S9" s="32">
        <v>1337</v>
      </c>
    </row>
    <row r="10" spans="1:19" x14ac:dyDescent="0.2">
      <c r="A10" s="32">
        <v>4</v>
      </c>
      <c r="B10" s="32">
        <v>450041</v>
      </c>
      <c r="C10" s="32" t="s">
        <v>80</v>
      </c>
      <c r="D10" s="32">
        <v>6534</v>
      </c>
      <c r="E10" s="32">
        <v>1803</v>
      </c>
      <c r="F10" s="32">
        <v>0</v>
      </c>
      <c r="G10" s="32">
        <v>3776</v>
      </c>
      <c r="H10" s="32">
        <v>545</v>
      </c>
      <c r="I10" s="32">
        <v>545</v>
      </c>
      <c r="J10" s="32">
        <v>544</v>
      </c>
      <c r="K10" s="32">
        <v>545</v>
      </c>
      <c r="L10" s="32">
        <v>545</v>
      </c>
      <c r="M10" s="32">
        <v>543</v>
      </c>
      <c r="N10" s="32">
        <v>545</v>
      </c>
      <c r="O10" s="32">
        <v>545</v>
      </c>
      <c r="P10" s="32">
        <v>544</v>
      </c>
      <c r="Q10" s="32">
        <v>544</v>
      </c>
      <c r="R10" s="32">
        <v>545</v>
      </c>
      <c r="S10" s="32">
        <v>544</v>
      </c>
    </row>
    <row r="11" spans="1:19" x14ac:dyDescent="0.2">
      <c r="A11" s="32">
        <v>5</v>
      </c>
      <c r="B11" s="32">
        <v>450035</v>
      </c>
      <c r="C11" s="32" t="s">
        <v>81</v>
      </c>
      <c r="D11" s="32">
        <v>7926</v>
      </c>
      <c r="E11" s="32">
        <v>2187</v>
      </c>
      <c r="F11" s="32">
        <v>0</v>
      </c>
      <c r="G11" s="32">
        <v>4580</v>
      </c>
      <c r="H11" s="32">
        <v>661</v>
      </c>
      <c r="I11" s="32">
        <v>661</v>
      </c>
      <c r="J11" s="32">
        <v>660</v>
      </c>
      <c r="K11" s="32">
        <v>661</v>
      </c>
      <c r="L11" s="32">
        <v>661</v>
      </c>
      <c r="M11" s="32">
        <v>659</v>
      </c>
      <c r="N11" s="32">
        <v>661</v>
      </c>
      <c r="O11" s="32">
        <v>661</v>
      </c>
      <c r="P11" s="32">
        <v>660</v>
      </c>
      <c r="Q11" s="32">
        <v>660</v>
      </c>
      <c r="R11" s="32">
        <v>661</v>
      </c>
      <c r="S11" s="32">
        <v>660</v>
      </c>
    </row>
    <row r="12" spans="1:19" x14ac:dyDescent="0.2">
      <c r="A12" s="32">
        <v>6</v>
      </c>
      <c r="B12" s="32">
        <v>450038</v>
      </c>
      <c r="C12" s="32" t="s">
        <v>82</v>
      </c>
      <c r="D12" s="32">
        <v>8527</v>
      </c>
      <c r="E12" s="32">
        <v>2353</v>
      </c>
      <c r="F12" s="32">
        <v>0</v>
      </c>
      <c r="G12" s="32">
        <v>4927</v>
      </c>
      <c r="H12" s="32">
        <v>711</v>
      </c>
      <c r="I12" s="32">
        <v>711</v>
      </c>
      <c r="J12" s="32">
        <v>711</v>
      </c>
      <c r="K12" s="32">
        <v>710</v>
      </c>
      <c r="L12" s="32">
        <v>711</v>
      </c>
      <c r="M12" s="32">
        <v>710</v>
      </c>
      <c r="N12" s="32">
        <v>711</v>
      </c>
      <c r="O12" s="32">
        <v>710</v>
      </c>
      <c r="P12" s="32">
        <v>711</v>
      </c>
      <c r="Q12" s="32">
        <v>710</v>
      </c>
      <c r="R12" s="32">
        <v>711</v>
      </c>
      <c r="S12" s="32">
        <v>710</v>
      </c>
    </row>
    <row r="13" spans="1:19" x14ac:dyDescent="0.2">
      <c r="A13" s="32">
        <v>7</v>
      </c>
      <c r="B13" s="32">
        <v>450049</v>
      </c>
      <c r="C13" s="32" t="s">
        <v>83</v>
      </c>
      <c r="D13" s="32">
        <v>12350</v>
      </c>
      <c r="E13" s="32">
        <v>1836</v>
      </c>
      <c r="F13" s="32">
        <v>5698</v>
      </c>
      <c r="G13" s="32">
        <v>3844</v>
      </c>
      <c r="H13" s="32">
        <v>1029</v>
      </c>
      <c r="I13" s="32">
        <v>1029</v>
      </c>
      <c r="J13" s="32">
        <v>1030</v>
      </c>
      <c r="K13" s="32">
        <v>1029</v>
      </c>
      <c r="L13" s="32">
        <v>1029</v>
      </c>
      <c r="M13" s="32">
        <v>1029</v>
      </c>
      <c r="N13" s="32">
        <v>1029</v>
      </c>
      <c r="O13" s="32">
        <v>1029</v>
      </c>
      <c r="P13" s="32">
        <v>1030</v>
      </c>
      <c r="Q13" s="32">
        <v>1029</v>
      </c>
      <c r="R13" s="32">
        <v>1029</v>
      </c>
      <c r="S13" s="32">
        <v>1029</v>
      </c>
    </row>
    <row r="14" spans="1:19" x14ac:dyDescent="0.2">
      <c r="A14" s="32">
        <v>8</v>
      </c>
      <c r="B14" s="32">
        <v>450050</v>
      </c>
      <c r="C14" s="32" t="s">
        <v>84</v>
      </c>
      <c r="D14" s="32">
        <v>5531</v>
      </c>
      <c r="E14" s="32">
        <v>1526</v>
      </c>
      <c r="F14" s="32">
        <v>0</v>
      </c>
      <c r="G14" s="32">
        <v>3196</v>
      </c>
      <c r="H14" s="32">
        <v>460</v>
      </c>
      <c r="I14" s="32">
        <v>460</v>
      </c>
      <c r="J14" s="32">
        <v>461</v>
      </c>
      <c r="K14" s="32">
        <v>461</v>
      </c>
      <c r="L14" s="32">
        <v>460</v>
      </c>
      <c r="M14" s="32">
        <v>463</v>
      </c>
      <c r="N14" s="32">
        <v>460</v>
      </c>
      <c r="O14" s="32">
        <v>461</v>
      </c>
      <c r="P14" s="32">
        <v>461</v>
      </c>
      <c r="Q14" s="32">
        <v>461</v>
      </c>
      <c r="R14" s="32">
        <v>460</v>
      </c>
      <c r="S14" s="32">
        <v>463</v>
      </c>
    </row>
    <row r="15" spans="1:19" x14ac:dyDescent="0.2">
      <c r="A15" s="32">
        <v>9</v>
      </c>
      <c r="B15" s="32">
        <v>450033</v>
      </c>
      <c r="C15" s="32" t="s">
        <v>85</v>
      </c>
      <c r="D15" s="32">
        <v>4968</v>
      </c>
      <c r="E15" s="32">
        <v>1371</v>
      </c>
      <c r="F15" s="32">
        <v>0</v>
      </c>
      <c r="G15" s="32">
        <v>2871</v>
      </c>
      <c r="H15" s="32">
        <v>414</v>
      </c>
      <c r="I15" s="32">
        <v>413</v>
      </c>
      <c r="J15" s="32">
        <v>414</v>
      </c>
      <c r="K15" s="32">
        <v>415</v>
      </c>
      <c r="L15" s="32">
        <v>414</v>
      </c>
      <c r="M15" s="32">
        <v>413</v>
      </c>
      <c r="N15" s="32">
        <v>414</v>
      </c>
      <c r="O15" s="32">
        <v>415</v>
      </c>
      <c r="P15" s="32">
        <v>414</v>
      </c>
      <c r="Q15" s="32">
        <v>413</v>
      </c>
      <c r="R15" s="32">
        <v>414</v>
      </c>
      <c r="S15" s="32">
        <v>415</v>
      </c>
    </row>
    <row r="16" spans="1:19" x14ac:dyDescent="0.2">
      <c r="A16" s="32">
        <v>10</v>
      </c>
      <c r="B16" s="32">
        <v>450036</v>
      </c>
      <c r="C16" s="32" t="s">
        <v>86</v>
      </c>
      <c r="D16" s="32">
        <v>4019</v>
      </c>
      <c r="E16" s="32">
        <v>1109</v>
      </c>
      <c r="F16" s="32">
        <v>0</v>
      </c>
      <c r="G16" s="32">
        <v>2322</v>
      </c>
      <c r="H16" s="32">
        <v>335</v>
      </c>
      <c r="I16" s="32">
        <v>334</v>
      </c>
      <c r="J16" s="32">
        <v>335</v>
      </c>
      <c r="K16" s="32">
        <v>335</v>
      </c>
      <c r="L16" s="32">
        <v>335</v>
      </c>
      <c r="M16" s="32">
        <v>335</v>
      </c>
      <c r="N16" s="32">
        <v>335</v>
      </c>
      <c r="O16" s="32">
        <v>335</v>
      </c>
      <c r="P16" s="32">
        <v>335</v>
      </c>
      <c r="Q16" s="32">
        <v>335</v>
      </c>
      <c r="R16" s="32">
        <v>335</v>
      </c>
      <c r="S16" s="32">
        <v>335</v>
      </c>
    </row>
    <row r="17" spans="1:19" x14ac:dyDescent="0.2">
      <c r="A17" s="32">
        <v>11</v>
      </c>
      <c r="B17" s="32">
        <v>450022</v>
      </c>
      <c r="C17" s="32" t="s">
        <v>87</v>
      </c>
      <c r="D17" s="32">
        <v>4873</v>
      </c>
      <c r="E17" s="32">
        <v>1345</v>
      </c>
      <c r="F17" s="32">
        <v>0</v>
      </c>
      <c r="G17" s="32">
        <v>2816</v>
      </c>
      <c r="H17" s="32">
        <v>406</v>
      </c>
      <c r="I17" s="32">
        <v>406</v>
      </c>
      <c r="J17" s="32">
        <v>406</v>
      </c>
      <c r="K17" s="32">
        <v>406</v>
      </c>
      <c r="L17" s="32">
        <v>406</v>
      </c>
      <c r="M17" s="32">
        <v>406</v>
      </c>
      <c r="N17" s="32">
        <v>406</v>
      </c>
      <c r="O17" s="32">
        <v>406</v>
      </c>
      <c r="P17" s="32">
        <v>406</v>
      </c>
      <c r="Q17" s="32">
        <v>406</v>
      </c>
      <c r="R17" s="32">
        <v>406</v>
      </c>
      <c r="S17" s="32">
        <v>407</v>
      </c>
    </row>
    <row r="18" spans="1:19" x14ac:dyDescent="0.2">
      <c r="A18" s="32">
        <v>12</v>
      </c>
      <c r="B18" s="32">
        <v>450001</v>
      </c>
      <c r="C18" s="32" t="s">
        <v>88</v>
      </c>
      <c r="D18" s="32">
        <v>0</v>
      </c>
      <c r="E18" s="32">
        <v>0</v>
      </c>
      <c r="F18" s="32">
        <v>0</v>
      </c>
      <c r="G18" s="32">
        <v>0</v>
      </c>
      <c r="H18" s="32">
        <v>0</v>
      </c>
      <c r="I18" s="32">
        <v>0</v>
      </c>
      <c r="J18" s="32">
        <v>0</v>
      </c>
      <c r="K18" s="32">
        <v>0</v>
      </c>
      <c r="L18" s="32">
        <v>0</v>
      </c>
      <c r="M18" s="32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</row>
    <row r="19" spans="1:19" x14ac:dyDescent="0.2">
      <c r="A19" s="32">
        <v>13</v>
      </c>
      <c r="B19" s="32">
        <v>450012</v>
      </c>
      <c r="C19" s="32" t="s">
        <v>89</v>
      </c>
      <c r="D19" s="32">
        <v>20121</v>
      </c>
      <c r="E19" s="32">
        <v>3727</v>
      </c>
      <c r="F19" s="32">
        <v>6616</v>
      </c>
      <c r="G19" s="32">
        <v>7804</v>
      </c>
      <c r="H19" s="32">
        <v>1677</v>
      </c>
      <c r="I19" s="32">
        <v>1676</v>
      </c>
      <c r="J19" s="32">
        <v>1679</v>
      </c>
      <c r="K19" s="32">
        <v>1675</v>
      </c>
      <c r="L19" s="32">
        <v>1677</v>
      </c>
      <c r="M19" s="32">
        <v>1677</v>
      </c>
      <c r="N19" s="32">
        <v>1677</v>
      </c>
      <c r="O19" s="32">
        <v>1675</v>
      </c>
      <c r="P19" s="32">
        <v>1679</v>
      </c>
      <c r="Q19" s="32">
        <v>1675</v>
      </c>
      <c r="R19" s="32">
        <v>1677</v>
      </c>
      <c r="S19" s="32">
        <v>1677</v>
      </c>
    </row>
    <row r="20" spans="1:19" x14ac:dyDescent="0.2">
      <c r="A20" s="32">
        <v>14</v>
      </c>
      <c r="B20" s="32">
        <v>450002</v>
      </c>
      <c r="C20" s="32" t="s">
        <v>90</v>
      </c>
      <c r="D20" s="32">
        <v>0</v>
      </c>
      <c r="E20" s="32">
        <v>0</v>
      </c>
      <c r="F20" s="32">
        <v>0</v>
      </c>
      <c r="G20" s="32">
        <v>0</v>
      </c>
      <c r="H20" s="32">
        <v>0</v>
      </c>
      <c r="I20" s="32">
        <v>0</v>
      </c>
      <c r="J20" s="32">
        <v>0</v>
      </c>
      <c r="K20" s="32">
        <v>0</v>
      </c>
      <c r="L20" s="32">
        <v>0</v>
      </c>
      <c r="M20" s="32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</row>
    <row r="21" spans="1:19" x14ac:dyDescent="0.2">
      <c r="A21" s="32">
        <v>15</v>
      </c>
      <c r="B21" s="32">
        <v>450003</v>
      </c>
      <c r="C21" s="32" t="s">
        <v>91</v>
      </c>
      <c r="D21" s="32">
        <v>0</v>
      </c>
      <c r="E21" s="32">
        <v>0</v>
      </c>
      <c r="F21" s="32">
        <v>0</v>
      </c>
      <c r="G21" s="32">
        <v>0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</row>
    <row r="22" spans="1:19" x14ac:dyDescent="0.2">
      <c r="A22" s="32">
        <v>16</v>
      </c>
      <c r="B22" s="32">
        <v>450004</v>
      </c>
      <c r="C22" s="32" t="s">
        <v>92</v>
      </c>
      <c r="D22" s="32">
        <v>0</v>
      </c>
      <c r="E22" s="32">
        <v>0</v>
      </c>
      <c r="F22" s="32">
        <v>0</v>
      </c>
      <c r="G22" s="32">
        <v>0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</row>
    <row r="23" spans="1:19" x14ac:dyDescent="0.2">
      <c r="A23" s="32">
        <v>17</v>
      </c>
      <c r="B23" s="32">
        <v>450005</v>
      </c>
      <c r="C23" s="32" t="s">
        <v>93</v>
      </c>
      <c r="D23" s="32">
        <v>0</v>
      </c>
      <c r="E23" s="32">
        <v>0</v>
      </c>
      <c r="F23" s="32">
        <v>0</v>
      </c>
      <c r="G23" s="32">
        <v>0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</row>
    <row r="24" spans="1:19" x14ac:dyDescent="0.2">
      <c r="A24" s="32">
        <v>18</v>
      </c>
      <c r="B24" s="32">
        <v>450006</v>
      </c>
      <c r="C24" s="32" t="s">
        <v>94</v>
      </c>
      <c r="D24" s="32">
        <v>0</v>
      </c>
      <c r="E24" s="32">
        <v>0</v>
      </c>
      <c r="F24" s="32">
        <v>0</v>
      </c>
      <c r="G24" s="32">
        <v>0</v>
      </c>
      <c r="H24" s="32">
        <v>0</v>
      </c>
      <c r="I24" s="32">
        <v>0</v>
      </c>
      <c r="J24" s="32">
        <v>0</v>
      </c>
      <c r="K24" s="32">
        <v>0</v>
      </c>
      <c r="L24" s="32">
        <v>0</v>
      </c>
      <c r="M24" s="32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</row>
    <row r="25" spans="1:19" x14ac:dyDescent="0.2">
      <c r="A25" s="32">
        <v>19</v>
      </c>
      <c r="B25" s="32">
        <v>450007</v>
      </c>
      <c r="C25" s="32" t="s">
        <v>95</v>
      </c>
      <c r="D25" s="32">
        <v>0</v>
      </c>
      <c r="E25" s="32">
        <v>0</v>
      </c>
      <c r="F25" s="32">
        <v>0</v>
      </c>
      <c r="G25" s="32">
        <v>0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</row>
    <row r="26" spans="1:19" x14ac:dyDescent="0.2">
      <c r="A26" s="32">
        <v>20</v>
      </c>
      <c r="B26" s="32">
        <v>450008</v>
      </c>
      <c r="C26" s="32" t="s">
        <v>96</v>
      </c>
      <c r="D26" s="32">
        <v>0</v>
      </c>
      <c r="E26" s="32">
        <v>0</v>
      </c>
      <c r="F26" s="32">
        <v>0</v>
      </c>
      <c r="G26" s="32">
        <v>0</v>
      </c>
      <c r="H26" s="32">
        <v>0</v>
      </c>
      <c r="I26" s="32"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</row>
    <row r="27" spans="1:19" x14ac:dyDescent="0.2">
      <c r="A27" s="32">
        <v>21</v>
      </c>
      <c r="B27" s="32">
        <v>450061</v>
      </c>
      <c r="C27" s="32" t="s">
        <v>97</v>
      </c>
      <c r="D27" s="32">
        <v>0</v>
      </c>
      <c r="E27" s="32">
        <v>0</v>
      </c>
      <c r="F27" s="32">
        <v>0</v>
      </c>
      <c r="G27" s="32">
        <v>0</v>
      </c>
      <c r="H27" s="32">
        <v>0</v>
      </c>
      <c r="I27" s="32"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</row>
    <row r="28" spans="1:19" x14ac:dyDescent="0.2">
      <c r="A28" s="32">
        <v>22</v>
      </c>
      <c r="B28" s="32">
        <v>450055</v>
      </c>
      <c r="C28" s="32" t="s">
        <v>98</v>
      </c>
      <c r="D28" s="32">
        <v>0</v>
      </c>
      <c r="E28" s="32">
        <v>0</v>
      </c>
      <c r="F28" s="32">
        <v>0</v>
      </c>
      <c r="G28" s="32">
        <v>0</v>
      </c>
      <c r="H28" s="32">
        <v>0</v>
      </c>
      <c r="I28" s="32"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</row>
    <row r="29" spans="1:19" x14ac:dyDescent="0.2">
      <c r="A29" s="32">
        <v>23</v>
      </c>
      <c r="B29" s="32">
        <v>450009</v>
      </c>
      <c r="C29" s="32" t="s">
        <v>99</v>
      </c>
      <c r="D29" s="32">
        <v>0</v>
      </c>
      <c r="E29" s="32">
        <v>0</v>
      </c>
      <c r="F29" s="32">
        <v>0</v>
      </c>
      <c r="G29" s="32">
        <v>0</v>
      </c>
      <c r="H29" s="32">
        <v>0</v>
      </c>
      <c r="I29" s="32"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</row>
    <row r="30" spans="1:19" x14ac:dyDescent="0.2">
      <c r="A30" s="32">
        <v>24</v>
      </c>
      <c r="B30" s="32">
        <v>450014</v>
      </c>
      <c r="C30" s="32" t="s">
        <v>100</v>
      </c>
      <c r="D30" s="32">
        <v>0</v>
      </c>
      <c r="E30" s="32">
        <v>0</v>
      </c>
      <c r="F30" s="32">
        <v>0</v>
      </c>
      <c r="G30" s="32">
        <v>0</v>
      </c>
      <c r="H30" s="32">
        <v>0</v>
      </c>
      <c r="I30" s="32">
        <v>0</v>
      </c>
      <c r="J30" s="32">
        <v>0</v>
      </c>
      <c r="K30" s="32">
        <v>0</v>
      </c>
      <c r="L30" s="32">
        <v>0</v>
      </c>
      <c r="M30" s="32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</row>
    <row r="31" spans="1:19" x14ac:dyDescent="0.2">
      <c r="A31" s="32">
        <v>25</v>
      </c>
      <c r="B31" s="32">
        <v>450011</v>
      </c>
      <c r="C31" s="32" t="s">
        <v>101</v>
      </c>
      <c r="D31" s="32">
        <v>43544</v>
      </c>
      <c r="E31" s="32">
        <v>8556</v>
      </c>
      <c r="F31" s="32">
        <v>12543</v>
      </c>
      <c r="G31" s="32">
        <v>17913</v>
      </c>
      <c r="H31" s="32">
        <v>3629</v>
      </c>
      <c r="I31" s="32">
        <v>3629</v>
      </c>
      <c r="J31" s="32">
        <v>3628</v>
      </c>
      <c r="K31" s="32">
        <v>3629</v>
      </c>
      <c r="L31" s="32">
        <v>3629</v>
      </c>
      <c r="M31" s="32">
        <v>3628</v>
      </c>
      <c r="N31" s="32">
        <v>3629</v>
      </c>
      <c r="O31" s="32">
        <v>3629</v>
      </c>
      <c r="P31" s="32">
        <v>3628</v>
      </c>
      <c r="Q31" s="32">
        <v>3629</v>
      </c>
      <c r="R31" s="32">
        <v>3629</v>
      </c>
      <c r="S31" s="32">
        <v>3628</v>
      </c>
    </row>
    <row r="32" spans="1:19" x14ac:dyDescent="0.2">
      <c r="A32" s="32">
        <v>26</v>
      </c>
      <c r="B32" s="32">
        <v>450013</v>
      </c>
      <c r="C32" s="32" t="s">
        <v>102</v>
      </c>
      <c r="D32" s="32">
        <v>28972</v>
      </c>
      <c r="E32" s="32">
        <v>7996</v>
      </c>
      <c r="F32" s="32">
        <v>0</v>
      </c>
      <c r="G32" s="32">
        <v>16741</v>
      </c>
      <c r="H32" s="32">
        <v>2414</v>
      </c>
      <c r="I32" s="32">
        <v>2414</v>
      </c>
      <c r="J32" s="32">
        <v>2415</v>
      </c>
      <c r="K32" s="32">
        <v>2414</v>
      </c>
      <c r="L32" s="32">
        <v>2414</v>
      </c>
      <c r="M32" s="32">
        <v>2415</v>
      </c>
      <c r="N32" s="32">
        <v>2414</v>
      </c>
      <c r="O32" s="32">
        <v>2414</v>
      </c>
      <c r="P32" s="32">
        <v>2415</v>
      </c>
      <c r="Q32" s="32">
        <v>2414</v>
      </c>
      <c r="R32" s="32">
        <v>2414</v>
      </c>
      <c r="S32" s="32">
        <v>2415</v>
      </c>
    </row>
    <row r="33" spans="1:19" x14ac:dyDescent="0.2">
      <c r="A33" s="32">
        <v>27</v>
      </c>
      <c r="B33" s="32">
        <v>450020</v>
      </c>
      <c r="C33" s="32" t="s">
        <v>103</v>
      </c>
      <c r="D33" s="32"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2">
        <v>0</v>
      </c>
      <c r="Q33" s="32">
        <v>0</v>
      </c>
      <c r="R33" s="32">
        <v>0</v>
      </c>
      <c r="S33" s="32">
        <v>0</v>
      </c>
    </row>
    <row r="34" spans="1:19" x14ac:dyDescent="0.2">
      <c r="A34" s="32">
        <v>28</v>
      </c>
      <c r="B34" s="32">
        <v>450026</v>
      </c>
      <c r="C34" s="32" t="s">
        <v>104</v>
      </c>
      <c r="D34" s="32">
        <v>21678</v>
      </c>
      <c r="E34" s="32">
        <v>3908</v>
      </c>
      <c r="F34" s="32">
        <v>7518</v>
      </c>
      <c r="G34" s="32">
        <v>8182</v>
      </c>
      <c r="H34" s="32">
        <v>1808</v>
      </c>
      <c r="I34" s="32">
        <v>1806</v>
      </c>
      <c r="J34" s="32">
        <v>1807</v>
      </c>
      <c r="K34" s="32">
        <v>1806</v>
      </c>
      <c r="L34" s="32">
        <v>1808</v>
      </c>
      <c r="M34" s="32">
        <v>1804</v>
      </c>
      <c r="N34" s="32">
        <v>1808</v>
      </c>
      <c r="O34" s="32">
        <v>1806</v>
      </c>
      <c r="P34" s="32">
        <v>1807</v>
      </c>
      <c r="Q34" s="32">
        <v>1806</v>
      </c>
      <c r="R34" s="32">
        <v>1808</v>
      </c>
      <c r="S34" s="32">
        <v>1804</v>
      </c>
    </row>
    <row r="35" spans="1:19" x14ac:dyDescent="0.2">
      <c r="A35" s="32">
        <v>29</v>
      </c>
      <c r="B35" s="32">
        <v>450052</v>
      </c>
      <c r="C35" s="32" t="s">
        <v>105</v>
      </c>
      <c r="D35" s="32">
        <v>2088</v>
      </c>
      <c r="E35" s="32">
        <v>576</v>
      </c>
      <c r="F35" s="32">
        <v>0</v>
      </c>
      <c r="G35" s="32">
        <v>1207</v>
      </c>
      <c r="H35" s="32">
        <v>174</v>
      </c>
      <c r="I35" s="32">
        <v>174</v>
      </c>
      <c r="J35" s="32">
        <v>174</v>
      </c>
      <c r="K35" s="32">
        <v>174</v>
      </c>
      <c r="L35" s="32">
        <v>174</v>
      </c>
      <c r="M35" s="32">
        <v>174</v>
      </c>
      <c r="N35" s="32">
        <v>174</v>
      </c>
      <c r="O35" s="32">
        <v>174</v>
      </c>
      <c r="P35" s="32">
        <v>174</v>
      </c>
      <c r="Q35" s="32">
        <v>174</v>
      </c>
      <c r="R35" s="32">
        <v>174</v>
      </c>
      <c r="S35" s="32">
        <v>174</v>
      </c>
    </row>
    <row r="36" spans="1:19" x14ac:dyDescent="0.2">
      <c r="A36" s="32">
        <v>30</v>
      </c>
      <c r="B36" s="32">
        <v>450053</v>
      </c>
      <c r="C36" s="32" t="s">
        <v>106</v>
      </c>
      <c r="D36" s="32">
        <v>0</v>
      </c>
      <c r="E36" s="32">
        <v>0</v>
      </c>
      <c r="F36" s="32">
        <v>0</v>
      </c>
      <c r="G36" s="32">
        <v>0</v>
      </c>
      <c r="H36" s="32">
        <v>0</v>
      </c>
      <c r="I36" s="32"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2">
        <v>0</v>
      </c>
      <c r="Q36" s="32">
        <v>0</v>
      </c>
      <c r="R36" s="32">
        <v>0</v>
      </c>
      <c r="S36" s="32">
        <v>0</v>
      </c>
    </row>
    <row r="37" spans="1:19" x14ac:dyDescent="0.2">
      <c r="A37" s="32">
        <v>31</v>
      </c>
      <c r="B37" s="32">
        <v>450054</v>
      </c>
      <c r="C37" s="32" t="s">
        <v>107</v>
      </c>
      <c r="D37" s="32">
        <v>1000</v>
      </c>
      <c r="E37" s="32">
        <v>276</v>
      </c>
      <c r="F37" s="32">
        <v>0</v>
      </c>
      <c r="G37" s="32">
        <v>578</v>
      </c>
      <c r="H37" s="32">
        <v>83</v>
      </c>
      <c r="I37" s="32">
        <v>83</v>
      </c>
      <c r="J37" s="32">
        <v>83</v>
      </c>
      <c r="K37" s="32">
        <v>83</v>
      </c>
      <c r="L37" s="32">
        <v>83</v>
      </c>
      <c r="M37" s="32">
        <v>85</v>
      </c>
      <c r="N37" s="32">
        <v>83</v>
      </c>
      <c r="O37" s="32">
        <v>83</v>
      </c>
      <c r="P37" s="32">
        <v>83</v>
      </c>
      <c r="Q37" s="32">
        <v>83</v>
      </c>
      <c r="R37" s="32">
        <v>83</v>
      </c>
      <c r="S37" s="32">
        <v>85</v>
      </c>
    </row>
    <row r="38" spans="1:19" x14ac:dyDescent="0.2">
      <c r="A38" s="32">
        <v>32</v>
      </c>
      <c r="B38" s="32">
        <v>450134</v>
      </c>
      <c r="C38" s="32" t="s">
        <v>108</v>
      </c>
      <c r="D38" s="32">
        <v>0</v>
      </c>
      <c r="E38" s="32">
        <v>0</v>
      </c>
      <c r="F38" s="32">
        <v>0</v>
      </c>
      <c r="G38" s="32">
        <v>0</v>
      </c>
      <c r="H38" s="32">
        <v>0</v>
      </c>
      <c r="I38" s="32"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2">
        <v>0</v>
      </c>
      <c r="Q38" s="32">
        <v>0</v>
      </c>
      <c r="R38" s="32">
        <v>0</v>
      </c>
      <c r="S38" s="32">
        <v>0</v>
      </c>
    </row>
    <row r="39" spans="1:19" x14ac:dyDescent="0.2">
      <c r="A39" s="32">
        <v>33</v>
      </c>
      <c r="B39" s="32">
        <v>450081</v>
      </c>
      <c r="C39" s="32" t="s">
        <v>109</v>
      </c>
      <c r="D39" s="32">
        <v>0</v>
      </c>
      <c r="E39" s="32">
        <v>0</v>
      </c>
      <c r="F39" s="32">
        <v>0</v>
      </c>
      <c r="G39" s="32">
        <v>0</v>
      </c>
      <c r="H39" s="32">
        <v>0</v>
      </c>
      <c r="I39" s="32"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2">
        <v>0</v>
      </c>
      <c r="Q39" s="32">
        <v>0</v>
      </c>
      <c r="R39" s="32">
        <v>0</v>
      </c>
      <c r="S39" s="32">
        <v>0</v>
      </c>
    </row>
    <row r="40" spans="1:19" x14ac:dyDescent="0.2">
      <c r="A40" s="32">
        <v>34</v>
      </c>
      <c r="B40" s="32">
        <v>450092</v>
      </c>
      <c r="C40" s="32" t="s">
        <v>110</v>
      </c>
      <c r="D40" s="32">
        <v>0</v>
      </c>
      <c r="E40" s="32">
        <v>0</v>
      </c>
      <c r="F40" s="32">
        <v>0</v>
      </c>
      <c r="G40" s="32">
        <v>0</v>
      </c>
      <c r="H40" s="32">
        <v>0</v>
      </c>
      <c r="I40" s="32"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2">
        <v>0</v>
      </c>
      <c r="Q40" s="32">
        <v>0</v>
      </c>
      <c r="R40" s="32">
        <v>0</v>
      </c>
      <c r="S40" s="32">
        <v>0</v>
      </c>
    </row>
    <row r="41" spans="1:19" x14ac:dyDescent="0.2">
      <c r="A41" s="32">
        <v>35</v>
      </c>
      <c r="B41" s="32">
        <v>450100</v>
      </c>
      <c r="C41" s="32" t="s">
        <v>111</v>
      </c>
      <c r="D41" s="32">
        <v>0</v>
      </c>
      <c r="E41" s="32">
        <v>0</v>
      </c>
      <c r="F41" s="32">
        <v>0</v>
      </c>
      <c r="G41" s="32">
        <v>0</v>
      </c>
      <c r="H41" s="32">
        <v>0</v>
      </c>
      <c r="I41" s="32"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</row>
    <row r="42" spans="1:19" x14ac:dyDescent="0.2">
      <c r="A42" s="32">
        <v>36</v>
      </c>
      <c r="B42" s="32">
        <v>450101</v>
      </c>
      <c r="C42" s="32" t="s">
        <v>112</v>
      </c>
      <c r="D42" s="32">
        <v>0</v>
      </c>
      <c r="E42" s="32">
        <v>0</v>
      </c>
      <c r="F42" s="32">
        <v>0</v>
      </c>
      <c r="G42" s="32">
        <v>0</v>
      </c>
      <c r="H42" s="32">
        <v>0</v>
      </c>
      <c r="I42" s="32"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</row>
    <row r="43" spans="1:19" x14ac:dyDescent="0.2">
      <c r="A43" s="32">
        <v>37</v>
      </c>
      <c r="B43" s="32">
        <v>450099</v>
      </c>
      <c r="C43" s="32" t="s">
        <v>113</v>
      </c>
      <c r="D43" s="32">
        <v>0</v>
      </c>
      <c r="E43" s="32">
        <v>0</v>
      </c>
      <c r="F43" s="32">
        <v>0</v>
      </c>
      <c r="G43" s="32">
        <v>0</v>
      </c>
      <c r="H43" s="32">
        <v>0</v>
      </c>
      <c r="I43" s="32"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2">
        <v>0</v>
      </c>
      <c r="Q43" s="32">
        <v>0</v>
      </c>
      <c r="R43" s="32">
        <v>0</v>
      </c>
      <c r="S43" s="32">
        <v>0</v>
      </c>
    </row>
    <row r="44" spans="1:19" x14ac:dyDescent="0.2">
      <c r="A44" s="32">
        <v>38</v>
      </c>
      <c r="B44" s="32">
        <v>450059</v>
      </c>
      <c r="C44" s="32" t="s">
        <v>114</v>
      </c>
      <c r="D44" s="32">
        <v>0</v>
      </c>
      <c r="E44" s="32">
        <v>0</v>
      </c>
      <c r="F44" s="32">
        <v>0</v>
      </c>
      <c r="G44" s="32">
        <v>0</v>
      </c>
      <c r="H44" s="32">
        <v>0</v>
      </c>
      <c r="I44" s="32"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2">
        <v>0</v>
      </c>
      <c r="Q44" s="32">
        <v>0</v>
      </c>
      <c r="R44" s="32">
        <v>0</v>
      </c>
      <c r="S44" s="32">
        <v>0</v>
      </c>
    </row>
    <row r="45" spans="1:19" x14ac:dyDescent="0.2">
      <c r="A45" s="32">
        <v>39</v>
      </c>
      <c r="B45" s="32">
        <v>450107</v>
      </c>
      <c r="C45" s="32" t="s">
        <v>115</v>
      </c>
      <c r="D45" s="32">
        <v>0</v>
      </c>
      <c r="E45" s="32">
        <v>0</v>
      </c>
      <c r="F45" s="32">
        <v>0</v>
      </c>
      <c r="G45" s="32">
        <v>0</v>
      </c>
      <c r="H45" s="32">
        <v>0</v>
      </c>
      <c r="I45" s="32"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2">
        <v>0</v>
      </c>
      <c r="Q45" s="32">
        <v>0</v>
      </c>
      <c r="R45" s="32">
        <v>0</v>
      </c>
      <c r="S45" s="32">
        <v>0</v>
      </c>
    </row>
    <row r="46" spans="1:19" x14ac:dyDescent="0.2">
      <c r="A46" s="32">
        <v>40</v>
      </c>
      <c r="B46" s="32">
        <v>450057</v>
      </c>
      <c r="C46" s="32" t="s">
        <v>116</v>
      </c>
      <c r="D46" s="32">
        <v>0</v>
      </c>
      <c r="E46" s="32">
        <v>0</v>
      </c>
      <c r="F46" s="32">
        <v>0</v>
      </c>
      <c r="G46" s="32">
        <v>0</v>
      </c>
      <c r="H46" s="32">
        <v>0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2">
        <v>0</v>
      </c>
      <c r="Q46" s="32">
        <v>0</v>
      </c>
      <c r="R46" s="32">
        <v>0</v>
      </c>
      <c r="S46" s="32">
        <v>0</v>
      </c>
    </row>
    <row r="47" spans="1:19" x14ac:dyDescent="0.2">
      <c r="A47" s="32">
        <v>41</v>
      </c>
      <c r="B47" s="32">
        <v>450112</v>
      </c>
      <c r="C47" s="32" t="s">
        <v>117</v>
      </c>
      <c r="D47" s="32">
        <v>0</v>
      </c>
      <c r="E47" s="32">
        <v>0</v>
      </c>
      <c r="F47" s="32">
        <v>0</v>
      </c>
      <c r="G47" s="32">
        <v>0</v>
      </c>
      <c r="H47" s="32">
        <v>0</v>
      </c>
      <c r="I47" s="32"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2">
        <v>0</v>
      </c>
      <c r="Q47" s="32">
        <v>0</v>
      </c>
      <c r="R47" s="32">
        <v>0</v>
      </c>
      <c r="S47" s="32">
        <v>0</v>
      </c>
    </row>
    <row r="48" spans="1:19" x14ac:dyDescent="0.2">
      <c r="A48" s="32">
        <v>42</v>
      </c>
      <c r="B48" s="32">
        <v>450111</v>
      </c>
      <c r="C48" s="32" t="s">
        <v>118</v>
      </c>
      <c r="D48" s="32">
        <v>0</v>
      </c>
      <c r="E48" s="32">
        <v>0</v>
      </c>
      <c r="F48" s="32">
        <v>0</v>
      </c>
      <c r="G48" s="32">
        <v>0</v>
      </c>
      <c r="H48" s="32">
        <v>0</v>
      </c>
      <c r="I48" s="32"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2">
        <v>0</v>
      </c>
      <c r="Q48" s="32">
        <v>0</v>
      </c>
      <c r="R48" s="32">
        <v>0</v>
      </c>
      <c r="S48" s="32">
        <v>0</v>
      </c>
    </row>
    <row r="49" spans="1:19" x14ac:dyDescent="0.2">
      <c r="A49" s="32">
        <v>43</v>
      </c>
      <c r="B49" s="32">
        <v>450128</v>
      </c>
      <c r="C49" s="32" t="s">
        <v>119</v>
      </c>
      <c r="D49" s="32">
        <v>0</v>
      </c>
      <c r="E49" s="32">
        <v>0</v>
      </c>
      <c r="F49" s="32">
        <v>0</v>
      </c>
      <c r="G49" s="32">
        <v>0</v>
      </c>
      <c r="H49" s="32">
        <v>0</v>
      </c>
      <c r="I49" s="32">
        <v>0</v>
      </c>
      <c r="J49" s="32">
        <v>0</v>
      </c>
      <c r="K49" s="32">
        <v>0</v>
      </c>
      <c r="L49" s="32">
        <v>0</v>
      </c>
      <c r="M49" s="32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</row>
    <row r="50" spans="1:19" x14ac:dyDescent="0.2">
      <c r="A50" s="32">
        <v>44</v>
      </c>
      <c r="B50" s="32">
        <v>450126</v>
      </c>
      <c r="C50" s="32" t="s">
        <v>120</v>
      </c>
      <c r="D50" s="32">
        <v>0</v>
      </c>
      <c r="E50" s="32">
        <v>0</v>
      </c>
      <c r="F50" s="32">
        <v>0</v>
      </c>
      <c r="G50" s="32">
        <v>0</v>
      </c>
      <c r="H50" s="32">
        <v>0</v>
      </c>
      <c r="I50" s="32">
        <v>0</v>
      </c>
      <c r="J50" s="32">
        <v>0</v>
      </c>
      <c r="K50" s="32">
        <v>0</v>
      </c>
      <c r="L50" s="32">
        <v>0</v>
      </c>
      <c r="M50" s="32">
        <v>0</v>
      </c>
      <c r="N50" s="32">
        <v>0</v>
      </c>
      <c r="O50" s="32">
        <v>0</v>
      </c>
      <c r="P50" s="32">
        <v>0</v>
      </c>
      <c r="Q50" s="32">
        <v>0</v>
      </c>
      <c r="R50" s="32">
        <v>0</v>
      </c>
      <c r="S50" s="32">
        <v>0</v>
      </c>
    </row>
    <row r="51" spans="1:19" x14ac:dyDescent="0.2">
      <c r="A51" s="32">
        <v>45</v>
      </c>
      <c r="B51" s="32">
        <v>450131</v>
      </c>
      <c r="C51" s="32" t="s">
        <v>121</v>
      </c>
      <c r="D51" s="32">
        <v>0</v>
      </c>
      <c r="E51" s="32">
        <v>0</v>
      </c>
      <c r="F51" s="32">
        <v>0</v>
      </c>
      <c r="G51" s="32">
        <v>0</v>
      </c>
      <c r="H51" s="32">
        <v>0</v>
      </c>
      <c r="I51" s="32">
        <v>0</v>
      </c>
      <c r="J51" s="32">
        <v>0</v>
      </c>
      <c r="K51" s="32">
        <v>0</v>
      </c>
      <c r="L51" s="32">
        <v>0</v>
      </c>
      <c r="M51" s="32">
        <v>0</v>
      </c>
      <c r="N51" s="32">
        <v>0</v>
      </c>
      <c r="O51" s="32">
        <v>0</v>
      </c>
      <c r="P51" s="32">
        <v>0</v>
      </c>
      <c r="Q51" s="32">
        <v>0</v>
      </c>
      <c r="R51" s="32">
        <v>0</v>
      </c>
      <c r="S51" s="32">
        <v>0</v>
      </c>
    </row>
    <row r="52" spans="1:19" x14ac:dyDescent="0.2">
      <c r="A52" s="32">
        <v>46</v>
      </c>
      <c r="B52" s="32">
        <v>450145</v>
      </c>
      <c r="C52" s="32" t="s">
        <v>122</v>
      </c>
      <c r="D52" s="32">
        <v>0</v>
      </c>
      <c r="E52" s="32">
        <v>0</v>
      </c>
      <c r="F52" s="32">
        <v>0</v>
      </c>
      <c r="G52" s="32">
        <v>0</v>
      </c>
      <c r="H52" s="32">
        <v>0</v>
      </c>
      <c r="I52" s="32"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2">
        <v>0</v>
      </c>
      <c r="Q52" s="32">
        <v>0</v>
      </c>
      <c r="R52" s="32">
        <v>0</v>
      </c>
      <c r="S52" s="32">
        <v>0</v>
      </c>
    </row>
    <row r="53" spans="1:19" x14ac:dyDescent="0.2">
      <c r="A53" s="32">
        <v>47</v>
      </c>
      <c r="B53" s="32">
        <v>450144</v>
      </c>
      <c r="C53" s="32" t="s">
        <v>123</v>
      </c>
      <c r="D53" s="32">
        <v>0</v>
      </c>
      <c r="E53" s="32">
        <v>0</v>
      </c>
      <c r="F53" s="32">
        <v>0</v>
      </c>
      <c r="G53" s="32">
        <v>0</v>
      </c>
      <c r="H53" s="32">
        <v>0</v>
      </c>
      <c r="I53" s="32"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2">
        <v>0</v>
      </c>
      <c r="Q53" s="32">
        <v>0</v>
      </c>
      <c r="R53" s="32">
        <v>0</v>
      </c>
      <c r="S53" s="32">
        <v>0</v>
      </c>
    </row>
    <row r="54" spans="1:19" x14ac:dyDescent="0.2">
      <c r="A54" s="32">
        <v>48</v>
      </c>
      <c r="B54" s="32">
        <v>450115</v>
      </c>
      <c r="C54" s="32" t="s">
        <v>124</v>
      </c>
      <c r="D54" s="32">
        <v>0</v>
      </c>
      <c r="E54" s="32">
        <v>0</v>
      </c>
      <c r="F54" s="32">
        <v>0</v>
      </c>
      <c r="G54" s="32">
        <v>0</v>
      </c>
      <c r="H54" s="32">
        <v>0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2">
        <v>0</v>
      </c>
      <c r="Q54" s="32">
        <v>0</v>
      </c>
      <c r="R54" s="32">
        <v>0</v>
      </c>
      <c r="S54" s="32">
        <v>0</v>
      </c>
    </row>
    <row r="55" spans="1:19" x14ac:dyDescent="0.2">
      <c r="A55" s="32">
        <v>49</v>
      </c>
      <c r="B55" s="32">
        <v>450119</v>
      </c>
      <c r="C55" s="32" t="s">
        <v>125</v>
      </c>
      <c r="D55" s="32">
        <v>0</v>
      </c>
      <c r="E55" s="32">
        <v>0</v>
      </c>
      <c r="F55" s="32">
        <v>0</v>
      </c>
      <c r="G55" s="32">
        <v>0</v>
      </c>
      <c r="H55" s="32">
        <v>0</v>
      </c>
      <c r="I55" s="32"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2">
        <v>0</v>
      </c>
      <c r="Q55" s="32">
        <v>0</v>
      </c>
      <c r="R55" s="32">
        <v>0</v>
      </c>
      <c r="S55" s="32">
        <v>0</v>
      </c>
    </row>
    <row r="56" spans="1:19" x14ac:dyDescent="0.2">
      <c r="A56" s="32">
        <v>50</v>
      </c>
      <c r="B56" s="32">
        <v>450135</v>
      </c>
      <c r="C56" s="32" t="s">
        <v>126</v>
      </c>
      <c r="D56" s="32">
        <v>0</v>
      </c>
      <c r="E56" s="32">
        <v>0</v>
      </c>
      <c r="F56" s="32">
        <v>0</v>
      </c>
      <c r="G56" s="32">
        <v>0</v>
      </c>
      <c r="H56" s="32">
        <v>0</v>
      </c>
      <c r="I56" s="32"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2">
        <v>0</v>
      </c>
      <c r="Q56" s="32">
        <v>0</v>
      </c>
      <c r="R56" s="32">
        <v>0</v>
      </c>
      <c r="S56" s="32">
        <v>0</v>
      </c>
    </row>
    <row r="57" spans="1:19" x14ac:dyDescent="0.2">
      <c r="A57" s="32">
        <v>51</v>
      </c>
      <c r="B57" s="32">
        <v>450110</v>
      </c>
      <c r="C57" s="32" t="s">
        <v>127</v>
      </c>
      <c r="D57" s="32">
        <v>0</v>
      </c>
      <c r="E57" s="32">
        <v>0</v>
      </c>
      <c r="F57" s="32">
        <v>0</v>
      </c>
      <c r="G57" s="32">
        <v>0</v>
      </c>
      <c r="H57" s="32">
        <v>0</v>
      </c>
      <c r="I57" s="32"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2">
        <v>0</v>
      </c>
      <c r="Q57" s="32">
        <v>0</v>
      </c>
      <c r="R57" s="32">
        <v>0</v>
      </c>
      <c r="S57" s="32">
        <v>0</v>
      </c>
    </row>
    <row r="58" spans="1:19" x14ac:dyDescent="0.2">
      <c r="A58" s="32">
        <v>52</v>
      </c>
      <c r="B58" s="32">
        <v>450149</v>
      </c>
      <c r="C58" s="32" t="s">
        <v>128</v>
      </c>
      <c r="D58" s="32">
        <v>0</v>
      </c>
      <c r="E58" s="32">
        <v>0</v>
      </c>
      <c r="F58" s="32">
        <v>0</v>
      </c>
      <c r="G58" s="32">
        <v>0</v>
      </c>
      <c r="H58" s="32">
        <v>0</v>
      </c>
      <c r="I58" s="32"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2">
        <v>0</v>
      </c>
      <c r="Q58" s="32">
        <v>0</v>
      </c>
      <c r="R58" s="32">
        <v>0</v>
      </c>
      <c r="S58" s="32">
        <v>0</v>
      </c>
    </row>
    <row r="59" spans="1:19" x14ac:dyDescent="0.2">
      <c r="A59" s="32">
        <v>53</v>
      </c>
      <c r="B59" s="32">
        <v>450152</v>
      </c>
      <c r="C59" s="32" t="s">
        <v>129</v>
      </c>
      <c r="D59" s="32">
        <v>0</v>
      </c>
      <c r="E59" s="32">
        <v>0</v>
      </c>
      <c r="F59" s="32">
        <v>0</v>
      </c>
      <c r="G59" s="32">
        <v>0</v>
      </c>
      <c r="H59" s="32">
        <v>0</v>
      </c>
      <c r="I59" s="32"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2">
        <v>0</v>
      </c>
      <c r="Q59" s="32">
        <v>0</v>
      </c>
      <c r="R59" s="32">
        <v>0</v>
      </c>
      <c r="S59" s="32">
        <v>0</v>
      </c>
    </row>
    <row r="60" spans="1:19" x14ac:dyDescent="0.2">
      <c r="A60" s="32">
        <v>54</v>
      </c>
      <c r="B60" s="32">
        <v>450153</v>
      </c>
      <c r="C60" s="32" t="s">
        <v>130</v>
      </c>
      <c r="D60" s="32">
        <v>0</v>
      </c>
      <c r="E60" s="32">
        <v>0</v>
      </c>
      <c r="F60" s="32">
        <v>0</v>
      </c>
      <c r="G60" s="32">
        <v>0</v>
      </c>
      <c r="H60" s="32">
        <v>0</v>
      </c>
      <c r="I60" s="32"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2">
        <v>0</v>
      </c>
      <c r="Q60" s="32">
        <v>0</v>
      </c>
      <c r="R60" s="32">
        <v>0</v>
      </c>
      <c r="S60" s="32">
        <v>0</v>
      </c>
    </row>
    <row r="61" spans="1:19" x14ac:dyDescent="0.2">
      <c r="A61" s="32">
        <v>55</v>
      </c>
      <c r="B61" s="32">
        <v>450070</v>
      </c>
      <c r="C61" s="32" t="s">
        <v>131</v>
      </c>
      <c r="D61" s="32">
        <v>0</v>
      </c>
      <c r="E61" s="32">
        <v>0</v>
      </c>
      <c r="F61" s="32">
        <v>0</v>
      </c>
      <c r="G61" s="32">
        <v>0</v>
      </c>
      <c r="H61" s="32">
        <v>0</v>
      </c>
      <c r="I61" s="32"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2">
        <v>0</v>
      </c>
      <c r="Q61" s="32">
        <v>0</v>
      </c>
      <c r="R61" s="32">
        <v>0</v>
      </c>
      <c r="S61" s="32">
        <v>0</v>
      </c>
    </row>
    <row r="62" spans="1:19" x14ac:dyDescent="0.2">
      <c r="A62" s="32">
        <v>56</v>
      </c>
      <c r="B62" s="32">
        <v>450155</v>
      </c>
      <c r="C62" s="32" t="s">
        <v>132</v>
      </c>
      <c r="D62" s="32">
        <v>0</v>
      </c>
      <c r="E62" s="32">
        <v>0</v>
      </c>
      <c r="F62" s="32">
        <v>0</v>
      </c>
      <c r="G62" s="32">
        <v>0</v>
      </c>
      <c r="H62" s="32">
        <v>0</v>
      </c>
      <c r="I62" s="32"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2">
        <v>0</v>
      </c>
      <c r="Q62" s="32">
        <v>0</v>
      </c>
      <c r="R62" s="32">
        <v>0</v>
      </c>
      <c r="S62" s="32">
        <v>0</v>
      </c>
    </row>
    <row r="63" spans="1:19" x14ac:dyDescent="0.2">
      <c r="A63" s="32">
        <v>57</v>
      </c>
      <c r="B63" s="32">
        <v>450154</v>
      </c>
      <c r="C63" s="32" t="s">
        <v>133</v>
      </c>
      <c r="D63" s="32">
        <v>0</v>
      </c>
      <c r="E63" s="32">
        <v>0</v>
      </c>
      <c r="F63" s="32">
        <v>0</v>
      </c>
      <c r="G63" s="32">
        <v>0</v>
      </c>
      <c r="H63" s="32">
        <v>0</v>
      </c>
      <c r="I63" s="32"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2">
        <v>0</v>
      </c>
      <c r="Q63" s="32">
        <v>0</v>
      </c>
      <c r="R63" s="32">
        <v>0</v>
      </c>
      <c r="S63" s="32">
        <v>0</v>
      </c>
    </row>
    <row r="64" spans="1:19" x14ac:dyDescent="0.2">
      <c r="A64" s="32">
        <v>58</v>
      </c>
      <c r="B64" s="32">
        <v>450130</v>
      </c>
      <c r="C64" s="32" t="s">
        <v>134</v>
      </c>
      <c r="D64" s="32">
        <v>0</v>
      </c>
      <c r="E64" s="32">
        <v>0</v>
      </c>
      <c r="F64" s="32">
        <v>0</v>
      </c>
      <c r="G64" s="32">
        <v>0</v>
      </c>
      <c r="H64" s="32">
        <v>0</v>
      </c>
      <c r="I64" s="32"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2">
        <v>0</v>
      </c>
      <c r="Q64" s="32">
        <v>0</v>
      </c>
      <c r="R64" s="32">
        <v>0</v>
      </c>
      <c r="S64" s="32">
        <v>0</v>
      </c>
    </row>
    <row r="65" spans="1:19" x14ac:dyDescent="0.2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</row>
    <row r="66" spans="1:19" ht="15.75" x14ac:dyDescent="0.25">
      <c r="A66" s="118" t="s">
        <v>135</v>
      </c>
      <c r="B66" s="119"/>
      <c r="C66" s="119"/>
      <c r="D66" s="35">
        <f t="shared" ref="D66:S66" si="0">SUM(D7:D65)</f>
        <v>202840</v>
      </c>
      <c r="E66" s="35">
        <f t="shared" si="0"/>
        <v>46344</v>
      </c>
      <c r="F66" s="35">
        <f t="shared" si="0"/>
        <v>34913</v>
      </c>
      <c r="G66" s="35">
        <f t="shared" si="0"/>
        <v>97035</v>
      </c>
      <c r="H66" s="35">
        <f t="shared" si="0"/>
        <v>16907</v>
      </c>
      <c r="I66" s="35">
        <f t="shared" si="0"/>
        <v>16899</v>
      </c>
      <c r="J66" s="35">
        <f t="shared" si="0"/>
        <v>16909</v>
      </c>
      <c r="K66" s="35">
        <f t="shared" si="0"/>
        <v>16899</v>
      </c>
      <c r="L66" s="35">
        <f t="shared" si="0"/>
        <v>16907</v>
      </c>
      <c r="M66" s="35">
        <f t="shared" si="0"/>
        <v>16898</v>
      </c>
      <c r="N66" s="35">
        <f t="shared" si="0"/>
        <v>16907</v>
      </c>
      <c r="O66" s="35">
        <f t="shared" si="0"/>
        <v>16899</v>
      </c>
      <c r="P66" s="35">
        <f t="shared" si="0"/>
        <v>16909</v>
      </c>
      <c r="Q66" s="35">
        <f t="shared" si="0"/>
        <v>16896</v>
      </c>
      <c r="R66" s="35">
        <f t="shared" si="0"/>
        <v>16907</v>
      </c>
      <c r="S66" s="35">
        <f t="shared" si="0"/>
        <v>16903</v>
      </c>
    </row>
  </sheetData>
  <sheetProtection formatCells="0" formatColumns="0" formatRows="0" insertColumns="0" insertRows="0" insertHyperlinks="0" deleteColumns="0" deleteRows="0" sort="0" autoFilter="0" pivotTables="0"/>
  <mergeCells count="14">
    <mergeCell ref="A66:C66"/>
    <mergeCell ref="N5:P5"/>
    <mergeCell ref="Q5:S5"/>
    <mergeCell ref="A4:A6"/>
    <mergeCell ref="B4:B6"/>
    <mergeCell ref="C4:C6"/>
    <mergeCell ref="D4:D6"/>
    <mergeCell ref="E4:G4"/>
    <mergeCell ref="H4:S4"/>
    <mergeCell ref="E5:E6"/>
    <mergeCell ref="F5:F6"/>
    <mergeCell ref="G5:G6"/>
    <mergeCell ref="H5:J5"/>
    <mergeCell ref="K5:M5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40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161</v>
      </c>
    </row>
    <row r="3" spans="1:20" ht="15.75" customHeight="1" x14ac:dyDescent="0.25">
      <c r="B3" s="17" t="s">
        <v>162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49</v>
      </c>
      <c r="B4" s="89" t="s">
        <v>50</v>
      </c>
      <c r="C4" s="113" t="s">
        <v>51</v>
      </c>
      <c r="D4" s="114"/>
      <c r="E4" s="114"/>
      <c r="F4" s="115"/>
      <c r="G4" s="116" t="s">
        <v>52</v>
      </c>
      <c r="H4" s="103" t="s">
        <v>163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55</v>
      </c>
      <c r="D5" s="100"/>
      <c r="E5" s="104" t="s">
        <v>56</v>
      </c>
      <c r="F5" s="10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16"/>
      <c r="H6" s="103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1631</v>
      </c>
      <c r="I7" s="38">
        <v>136</v>
      </c>
      <c r="J7" s="38">
        <v>136</v>
      </c>
      <c r="K7" s="38">
        <v>136</v>
      </c>
      <c r="L7" s="38">
        <v>136</v>
      </c>
      <c r="M7" s="38">
        <v>136</v>
      </c>
      <c r="N7" s="12">
        <v>136</v>
      </c>
      <c r="O7" s="12">
        <v>136</v>
      </c>
      <c r="P7" s="12">
        <v>136</v>
      </c>
      <c r="Q7" s="12">
        <v>136</v>
      </c>
      <c r="R7" s="12">
        <v>136</v>
      </c>
      <c r="S7" s="12">
        <v>136</v>
      </c>
      <c r="T7" s="12">
        <v>135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514</v>
      </c>
      <c r="I13" s="38">
        <v>43</v>
      </c>
      <c r="J13" s="38">
        <v>43</v>
      </c>
      <c r="K13" s="38">
        <v>43</v>
      </c>
      <c r="L13" s="38">
        <v>43</v>
      </c>
      <c r="M13" s="38">
        <v>43</v>
      </c>
      <c r="N13" s="12">
        <v>42</v>
      </c>
      <c r="O13" s="12">
        <v>43</v>
      </c>
      <c r="P13" s="12">
        <v>43</v>
      </c>
      <c r="Q13" s="12">
        <v>43</v>
      </c>
      <c r="R13" s="12">
        <v>43</v>
      </c>
      <c r="S13" s="12">
        <v>43</v>
      </c>
      <c r="T13" s="12">
        <v>42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9544</v>
      </c>
      <c r="I18" s="38">
        <v>728</v>
      </c>
      <c r="J18" s="38">
        <v>728</v>
      </c>
      <c r="K18" s="38">
        <v>727</v>
      </c>
      <c r="L18" s="38">
        <v>1540</v>
      </c>
      <c r="M18" s="38">
        <v>728</v>
      </c>
      <c r="N18" s="12">
        <v>727</v>
      </c>
      <c r="O18" s="12">
        <v>728</v>
      </c>
      <c r="P18" s="12">
        <v>728</v>
      </c>
      <c r="Q18" s="12">
        <v>727</v>
      </c>
      <c r="R18" s="12">
        <v>728</v>
      </c>
      <c r="S18" s="12">
        <v>728</v>
      </c>
      <c r="T18" s="12">
        <v>727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3283</v>
      </c>
      <c r="I19" s="38">
        <v>262</v>
      </c>
      <c r="J19" s="38">
        <v>262</v>
      </c>
      <c r="K19" s="38">
        <v>262</v>
      </c>
      <c r="L19" s="38">
        <v>399</v>
      </c>
      <c r="M19" s="38">
        <v>262</v>
      </c>
      <c r="N19" s="12">
        <v>262</v>
      </c>
      <c r="O19" s="12">
        <v>262</v>
      </c>
      <c r="P19" s="12">
        <v>263</v>
      </c>
      <c r="Q19" s="12">
        <v>262</v>
      </c>
      <c r="R19" s="12">
        <v>262</v>
      </c>
      <c r="S19" s="12">
        <v>262</v>
      </c>
      <c r="T19" s="12">
        <v>263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3242</v>
      </c>
      <c r="I20" s="38">
        <v>261</v>
      </c>
      <c r="J20" s="38">
        <v>261</v>
      </c>
      <c r="K20" s="38">
        <v>260</v>
      </c>
      <c r="L20" s="38">
        <v>375</v>
      </c>
      <c r="M20" s="38">
        <v>261</v>
      </c>
      <c r="N20" s="12">
        <v>260</v>
      </c>
      <c r="O20" s="12">
        <v>261</v>
      </c>
      <c r="P20" s="12">
        <v>261</v>
      </c>
      <c r="Q20" s="12">
        <v>260</v>
      </c>
      <c r="R20" s="12">
        <v>261</v>
      </c>
      <c r="S20" s="12">
        <v>261</v>
      </c>
      <c r="T20" s="12">
        <v>260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532</v>
      </c>
      <c r="I21" s="38">
        <v>44</v>
      </c>
      <c r="J21" s="38">
        <v>44</v>
      </c>
      <c r="K21" s="38">
        <v>45</v>
      </c>
      <c r="L21" s="38">
        <v>44</v>
      </c>
      <c r="M21" s="38">
        <v>44</v>
      </c>
      <c r="N21" s="12">
        <v>45</v>
      </c>
      <c r="O21" s="12">
        <v>44</v>
      </c>
      <c r="P21" s="12">
        <v>44</v>
      </c>
      <c r="Q21" s="12">
        <v>45</v>
      </c>
      <c r="R21" s="12">
        <v>44</v>
      </c>
      <c r="S21" s="12">
        <v>44</v>
      </c>
      <c r="T21" s="12">
        <v>45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9060</v>
      </c>
      <c r="I22" s="38">
        <v>719</v>
      </c>
      <c r="J22" s="38">
        <v>719</v>
      </c>
      <c r="K22" s="38">
        <v>720</v>
      </c>
      <c r="L22" s="38">
        <v>1147</v>
      </c>
      <c r="M22" s="38">
        <v>719</v>
      </c>
      <c r="N22" s="12">
        <v>720</v>
      </c>
      <c r="O22" s="12">
        <v>719</v>
      </c>
      <c r="P22" s="12">
        <v>719</v>
      </c>
      <c r="Q22" s="12">
        <v>720</v>
      </c>
      <c r="R22" s="12">
        <v>719</v>
      </c>
      <c r="S22" s="12">
        <v>719</v>
      </c>
      <c r="T22" s="12">
        <v>720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600</v>
      </c>
      <c r="I28" s="38">
        <v>49</v>
      </c>
      <c r="J28" s="38">
        <v>49</v>
      </c>
      <c r="K28" s="38">
        <v>50</v>
      </c>
      <c r="L28" s="38">
        <v>49</v>
      </c>
      <c r="M28" s="38">
        <v>50</v>
      </c>
      <c r="N28" s="12">
        <v>51</v>
      </c>
      <c r="O28" s="12">
        <v>50</v>
      </c>
      <c r="P28" s="12">
        <v>50</v>
      </c>
      <c r="Q28" s="12">
        <v>51</v>
      </c>
      <c r="R28" s="12">
        <v>50</v>
      </c>
      <c r="S28" s="12">
        <v>50</v>
      </c>
      <c r="T28" s="12">
        <v>51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4309</v>
      </c>
      <c r="I29" s="38">
        <v>358</v>
      </c>
      <c r="J29" s="38">
        <v>358</v>
      </c>
      <c r="K29" s="38">
        <v>358</v>
      </c>
      <c r="L29" s="38">
        <v>359</v>
      </c>
      <c r="M29" s="38">
        <v>359</v>
      </c>
      <c r="N29" s="12">
        <v>360</v>
      </c>
      <c r="O29" s="12">
        <v>359</v>
      </c>
      <c r="P29" s="12">
        <v>360</v>
      </c>
      <c r="Q29" s="12">
        <v>359</v>
      </c>
      <c r="R29" s="12">
        <v>360</v>
      </c>
      <c r="S29" s="12">
        <v>359</v>
      </c>
      <c r="T29" s="12">
        <v>360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6346</v>
      </c>
      <c r="I31" s="38">
        <v>528</v>
      </c>
      <c r="J31" s="38">
        <v>528</v>
      </c>
      <c r="K31" s="38">
        <v>529</v>
      </c>
      <c r="L31" s="38">
        <v>529</v>
      </c>
      <c r="M31" s="38">
        <v>528</v>
      </c>
      <c r="N31" s="12">
        <v>530</v>
      </c>
      <c r="O31" s="12">
        <v>528</v>
      </c>
      <c r="P31" s="12">
        <v>529</v>
      </c>
      <c r="Q31" s="12">
        <v>529</v>
      </c>
      <c r="R31" s="12">
        <v>529</v>
      </c>
      <c r="S31" s="12">
        <v>528</v>
      </c>
      <c r="T31" s="12">
        <v>531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4755</v>
      </c>
      <c r="I34" s="38">
        <v>396</v>
      </c>
      <c r="J34" s="38">
        <v>396</v>
      </c>
      <c r="K34" s="38">
        <v>396</v>
      </c>
      <c r="L34" s="38">
        <v>397</v>
      </c>
      <c r="M34" s="38">
        <v>396</v>
      </c>
      <c r="N34" s="12">
        <v>396</v>
      </c>
      <c r="O34" s="12">
        <v>396</v>
      </c>
      <c r="P34" s="12">
        <v>397</v>
      </c>
      <c r="Q34" s="12">
        <v>396</v>
      </c>
      <c r="R34" s="12">
        <v>396</v>
      </c>
      <c r="S34" s="12">
        <v>396</v>
      </c>
      <c r="T34" s="12">
        <v>397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896</v>
      </c>
      <c r="I39" s="38">
        <v>74</v>
      </c>
      <c r="J39" s="38">
        <v>74</v>
      </c>
      <c r="K39" s="38">
        <v>76</v>
      </c>
      <c r="L39" s="38">
        <v>74</v>
      </c>
      <c r="M39" s="38">
        <v>74</v>
      </c>
      <c r="N39" s="12">
        <v>76</v>
      </c>
      <c r="O39" s="12">
        <v>74</v>
      </c>
      <c r="P39" s="12">
        <v>74</v>
      </c>
      <c r="Q39" s="12">
        <v>76</v>
      </c>
      <c r="R39" s="12">
        <v>74</v>
      </c>
      <c r="S39" s="12">
        <v>74</v>
      </c>
      <c r="T39" s="12">
        <v>76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72</v>
      </c>
      <c r="I50" s="38">
        <v>6</v>
      </c>
      <c r="J50" s="38">
        <v>6</v>
      </c>
      <c r="K50" s="38">
        <v>6</v>
      </c>
      <c r="L50" s="38">
        <v>6</v>
      </c>
      <c r="M50" s="38">
        <v>6</v>
      </c>
      <c r="N50" s="12">
        <v>6</v>
      </c>
      <c r="O50" s="12">
        <v>6</v>
      </c>
      <c r="P50" s="12">
        <v>6</v>
      </c>
      <c r="Q50" s="12">
        <v>6</v>
      </c>
      <c r="R50" s="12">
        <v>6</v>
      </c>
      <c r="S50" s="12">
        <v>6</v>
      </c>
      <c r="T50" s="12">
        <v>6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707</v>
      </c>
      <c r="I58" s="38">
        <v>54</v>
      </c>
      <c r="J58" s="38">
        <v>54</v>
      </c>
      <c r="K58" s="38">
        <v>54</v>
      </c>
      <c r="L58" s="38">
        <v>111</v>
      </c>
      <c r="M58" s="38">
        <v>54</v>
      </c>
      <c r="N58" s="12">
        <v>55</v>
      </c>
      <c r="O58" s="12">
        <v>54</v>
      </c>
      <c r="P58" s="12">
        <v>54</v>
      </c>
      <c r="Q58" s="12">
        <v>54</v>
      </c>
      <c r="R58" s="12">
        <v>54</v>
      </c>
      <c r="S58" s="12">
        <v>54</v>
      </c>
      <c r="T58" s="12">
        <v>55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328</v>
      </c>
      <c r="C65" s="56"/>
      <c r="D65" s="56"/>
      <c r="E65" s="32"/>
      <c r="F65" s="32"/>
      <c r="G65" s="46"/>
      <c r="H65" s="38">
        <v>1227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46718</v>
      </c>
      <c r="I66" s="48">
        <f t="shared" si="0"/>
        <v>3658</v>
      </c>
      <c r="J66" s="48">
        <f t="shared" si="0"/>
        <v>3658</v>
      </c>
      <c r="K66" s="48">
        <f t="shared" si="0"/>
        <v>3662</v>
      </c>
      <c r="L66" s="48">
        <f t="shared" si="0"/>
        <v>5209</v>
      </c>
      <c r="M66" s="48">
        <f t="shared" si="0"/>
        <v>3660</v>
      </c>
      <c r="N66" s="8">
        <f t="shared" si="0"/>
        <v>3666</v>
      </c>
      <c r="O66" s="8">
        <f t="shared" si="0"/>
        <v>3660</v>
      </c>
      <c r="P66" s="8">
        <f t="shared" si="0"/>
        <v>3664</v>
      </c>
      <c r="Q66" s="8">
        <f t="shared" si="0"/>
        <v>3664</v>
      </c>
      <c r="R66" s="8">
        <f t="shared" si="0"/>
        <v>3662</v>
      </c>
      <c r="S66" s="8">
        <f t="shared" si="0"/>
        <v>3660</v>
      </c>
      <c r="T66" s="8">
        <f t="shared" si="0"/>
        <v>3668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46" activePane="bottomRight" state="frozen"/>
      <selection pane="topRight"/>
      <selection pane="bottomLeft"/>
      <selection pane="bottomRight" activeCell="B65" sqref="B65:H6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164</v>
      </c>
    </row>
    <row r="3" spans="1:20" ht="15.75" customHeight="1" x14ac:dyDescent="0.25">
      <c r="B3" s="17" t="s">
        <v>165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49</v>
      </c>
      <c r="B4" s="89" t="s">
        <v>50</v>
      </c>
      <c r="C4" s="113" t="s">
        <v>51</v>
      </c>
      <c r="D4" s="114"/>
      <c r="E4" s="114"/>
      <c r="F4" s="115"/>
      <c r="G4" s="116" t="s">
        <v>52</v>
      </c>
      <c r="H4" s="103" t="s">
        <v>163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55</v>
      </c>
      <c r="D5" s="100"/>
      <c r="E5" s="104" t="s">
        <v>56</v>
      </c>
      <c r="F5" s="10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16"/>
      <c r="H6" s="103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12">
        <v>0</v>
      </c>
      <c r="O7" s="12">
        <v>0</v>
      </c>
      <c r="P7" s="12">
        <v>0</v>
      </c>
      <c r="Q7" s="12">
        <v>0</v>
      </c>
      <c r="R7" s="12">
        <v>0</v>
      </c>
      <c r="S7" s="12">
        <v>0</v>
      </c>
      <c r="T7" s="12">
        <v>0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12">
        <v>0</v>
      </c>
      <c r="O8" s="12">
        <v>0</v>
      </c>
      <c r="P8" s="12">
        <v>0</v>
      </c>
      <c r="Q8" s="12">
        <v>0</v>
      </c>
      <c r="R8" s="12">
        <v>0</v>
      </c>
      <c r="S8" s="12">
        <v>0</v>
      </c>
      <c r="T8" s="12">
        <v>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12">
        <v>0</v>
      </c>
      <c r="O9" s="12">
        <v>0</v>
      </c>
      <c r="P9" s="12">
        <v>0</v>
      </c>
      <c r="Q9" s="12">
        <v>0</v>
      </c>
      <c r="R9" s="12">
        <v>0</v>
      </c>
      <c r="S9" s="12">
        <v>0</v>
      </c>
      <c r="T9" s="12">
        <v>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12">
        <v>0</v>
      </c>
      <c r="O10" s="12">
        <v>0</v>
      </c>
      <c r="P10" s="12">
        <v>0</v>
      </c>
      <c r="Q10" s="12">
        <v>0</v>
      </c>
      <c r="R10" s="12">
        <v>0</v>
      </c>
      <c r="S10" s="12">
        <v>0</v>
      </c>
      <c r="T10" s="12">
        <v>0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12">
        <v>0</v>
      </c>
      <c r="O11" s="12">
        <v>0</v>
      </c>
      <c r="P11" s="12">
        <v>0</v>
      </c>
      <c r="Q11" s="12">
        <v>0</v>
      </c>
      <c r="R11" s="12">
        <v>0</v>
      </c>
      <c r="S11" s="12">
        <v>0</v>
      </c>
      <c r="T11" s="12">
        <v>0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12">
        <v>0</v>
      </c>
      <c r="O12" s="12">
        <v>0</v>
      </c>
      <c r="P12" s="12">
        <v>0</v>
      </c>
      <c r="Q12" s="12">
        <v>0</v>
      </c>
      <c r="R12" s="12">
        <v>0</v>
      </c>
      <c r="S12" s="12">
        <v>0</v>
      </c>
      <c r="T12" s="12">
        <v>0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12">
        <v>0</v>
      </c>
      <c r="O13" s="12">
        <v>0</v>
      </c>
      <c r="P13" s="12">
        <v>0</v>
      </c>
      <c r="Q13" s="12">
        <v>0</v>
      </c>
      <c r="R13" s="12">
        <v>0</v>
      </c>
      <c r="S13" s="12">
        <v>0</v>
      </c>
      <c r="T13" s="12">
        <v>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12">
        <v>0</v>
      </c>
      <c r="O15" s="12">
        <v>0</v>
      </c>
      <c r="P15" s="12">
        <v>0</v>
      </c>
      <c r="Q15" s="12">
        <v>0</v>
      </c>
      <c r="R15" s="12">
        <v>0</v>
      </c>
      <c r="S15" s="12">
        <v>0</v>
      </c>
      <c r="T15" s="12">
        <v>0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  <c r="N16" s="12">
        <v>0</v>
      </c>
      <c r="O16" s="12">
        <v>0</v>
      </c>
      <c r="P16" s="12">
        <v>0</v>
      </c>
      <c r="Q16" s="12">
        <v>0</v>
      </c>
      <c r="R16" s="12">
        <v>0</v>
      </c>
      <c r="S16" s="12">
        <v>0</v>
      </c>
      <c r="T16" s="12">
        <v>0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4500</v>
      </c>
      <c r="I18" s="38">
        <v>374</v>
      </c>
      <c r="J18" s="38">
        <v>374</v>
      </c>
      <c r="K18" s="38">
        <v>375</v>
      </c>
      <c r="L18" s="38">
        <v>375</v>
      </c>
      <c r="M18" s="38">
        <v>375</v>
      </c>
      <c r="N18" s="12">
        <v>376</v>
      </c>
      <c r="O18" s="12">
        <v>375</v>
      </c>
      <c r="P18" s="12">
        <v>375</v>
      </c>
      <c r="Q18" s="12">
        <v>375</v>
      </c>
      <c r="R18" s="12">
        <v>375</v>
      </c>
      <c r="S18" s="12">
        <v>375</v>
      </c>
      <c r="T18" s="12">
        <v>376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12">
        <v>0</v>
      </c>
      <c r="O19" s="12">
        <v>0</v>
      </c>
      <c r="P19" s="12">
        <v>0</v>
      </c>
      <c r="Q19" s="12">
        <v>0</v>
      </c>
      <c r="R19" s="12">
        <v>0</v>
      </c>
      <c r="S19" s="12">
        <v>0</v>
      </c>
      <c r="T19" s="12">
        <v>0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1738</v>
      </c>
      <c r="I20" s="38">
        <v>145</v>
      </c>
      <c r="J20" s="38">
        <v>145</v>
      </c>
      <c r="K20" s="38">
        <v>145</v>
      </c>
      <c r="L20" s="38">
        <v>145</v>
      </c>
      <c r="M20" s="38">
        <v>145</v>
      </c>
      <c r="N20" s="12">
        <v>144</v>
      </c>
      <c r="O20" s="12">
        <v>145</v>
      </c>
      <c r="P20" s="12">
        <v>145</v>
      </c>
      <c r="Q20" s="12">
        <v>145</v>
      </c>
      <c r="R20" s="12">
        <v>145</v>
      </c>
      <c r="S20" s="12">
        <v>145</v>
      </c>
      <c r="T20" s="12">
        <v>144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12">
        <v>0</v>
      </c>
      <c r="T21" s="12">
        <v>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5347</v>
      </c>
      <c r="I22" s="38">
        <v>417</v>
      </c>
      <c r="J22" s="38">
        <v>417</v>
      </c>
      <c r="K22" s="38">
        <v>416</v>
      </c>
      <c r="L22" s="38">
        <v>764</v>
      </c>
      <c r="M22" s="38">
        <v>417</v>
      </c>
      <c r="N22" s="12">
        <v>416</v>
      </c>
      <c r="O22" s="12">
        <v>417</v>
      </c>
      <c r="P22" s="12">
        <v>417</v>
      </c>
      <c r="Q22" s="12">
        <v>416</v>
      </c>
      <c r="R22" s="12">
        <v>417</v>
      </c>
      <c r="S22" s="12">
        <v>417</v>
      </c>
      <c r="T22" s="12">
        <v>416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500</v>
      </c>
      <c r="I28" s="38">
        <v>40</v>
      </c>
      <c r="J28" s="38">
        <v>41</v>
      </c>
      <c r="K28" s="38">
        <v>42</v>
      </c>
      <c r="L28" s="38">
        <v>42</v>
      </c>
      <c r="M28" s="38">
        <v>41</v>
      </c>
      <c r="N28" s="12">
        <v>43</v>
      </c>
      <c r="O28" s="12">
        <v>41</v>
      </c>
      <c r="P28" s="12">
        <v>42</v>
      </c>
      <c r="Q28" s="12">
        <v>42</v>
      </c>
      <c r="R28" s="12">
        <v>42</v>
      </c>
      <c r="S28" s="12">
        <v>41</v>
      </c>
      <c r="T28" s="12">
        <v>43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  <c r="N30" s="12">
        <v>0</v>
      </c>
      <c r="O30" s="12">
        <v>0</v>
      </c>
      <c r="P30" s="12">
        <v>0</v>
      </c>
      <c r="Q30" s="12">
        <v>0</v>
      </c>
      <c r="R30" s="12">
        <v>0</v>
      </c>
      <c r="S30" s="12">
        <v>0</v>
      </c>
      <c r="T30" s="12">
        <v>0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  <c r="N31" s="12">
        <v>0</v>
      </c>
      <c r="O31" s="12">
        <v>0</v>
      </c>
      <c r="P31" s="12">
        <v>0</v>
      </c>
      <c r="Q31" s="12">
        <v>0</v>
      </c>
      <c r="R31" s="12">
        <v>0</v>
      </c>
      <c r="S31" s="12">
        <v>0</v>
      </c>
      <c r="T31" s="12">
        <v>0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  <c r="N32" s="12">
        <v>0</v>
      </c>
      <c r="O32" s="12">
        <v>0</v>
      </c>
      <c r="P32" s="12">
        <v>0</v>
      </c>
      <c r="Q32" s="12">
        <v>0</v>
      </c>
      <c r="R32" s="12">
        <v>0</v>
      </c>
      <c r="S32" s="12">
        <v>0</v>
      </c>
      <c r="T32" s="12">
        <v>0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750</v>
      </c>
      <c r="I34" s="38">
        <v>62</v>
      </c>
      <c r="J34" s="38">
        <v>62</v>
      </c>
      <c r="K34" s="38">
        <v>63</v>
      </c>
      <c r="L34" s="38">
        <v>62</v>
      </c>
      <c r="M34" s="38">
        <v>62</v>
      </c>
      <c r="N34" s="12">
        <v>64</v>
      </c>
      <c r="O34" s="12">
        <v>62</v>
      </c>
      <c r="P34" s="12">
        <v>62</v>
      </c>
      <c r="Q34" s="12">
        <v>63</v>
      </c>
      <c r="R34" s="12">
        <v>62</v>
      </c>
      <c r="S34" s="12">
        <v>62</v>
      </c>
      <c r="T34" s="12">
        <v>64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  <c r="N35" s="12">
        <v>0</v>
      </c>
      <c r="O35" s="12">
        <v>0</v>
      </c>
      <c r="P35" s="12">
        <v>0</v>
      </c>
      <c r="Q35" s="12">
        <v>0</v>
      </c>
      <c r="R35" s="12">
        <v>0</v>
      </c>
      <c r="S35" s="12">
        <v>0</v>
      </c>
      <c r="T35" s="12">
        <v>0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1100</v>
      </c>
      <c r="I50" s="38">
        <v>91</v>
      </c>
      <c r="J50" s="38">
        <v>91</v>
      </c>
      <c r="K50" s="38">
        <v>91</v>
      </c>
      <c r="L50" s="38">
        <v>91</v>
      </c>
      <c r="M50" s="38">
        <v>92</v>
      </c>
      <c r="N50" s="12">
        <v>92</v>
      </c>
      <c r="O50" s="12">
        <v>92</v>
      </c>
      <c r="P50" s="12">
        <v>92</v>
      </c>
      <c r="Q50" s="12">
        <v>92</v>
      </c>
      <c r="R50" s="12">
        <v>92</v>
      </c>
      <c r="S50" s="12">
        <v>92</v>
      </c>
      <c r="T50" s="12">
        <v>92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12">
        <v>0</v>
      </c>
      <c r="T53" s="12">
        <v>0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1903</v>
      </c>
      <c r="I58" s="38">
        <v>158</v>
      </c>
      <c r="J58" s="38">
        <v>159</v>
      </c>
      <c r="K58" s="38">
        <v>158</v>
      </c>
      <c r="L58" s="38">
        <v>159</v>
      </c>
      <c r="M58" s="38">
        <v>159</v>
      </c>
      <c r="N58" s="12">
        <v>158</v>
      </c>
      <c r="O58" s="12">
        <v>159</v>
      </c>
      <c r="P58" s="12">
        <v>159</v>
      </c>
      <c r="Q58" s="12">
        <v>158</v>
      </c>
      <c r="R58" s="12">
        <v>159</v>
      </c>
      <c r="S58" s="12">
        <v>159</v>
      </c>
      <c r="T58" s="12">
        <v>158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712</v>
      </c>
      <c r="I64" s="38">
        <v>59</v>
      </c>
      <c r="J64" s="38">
        <v>59</v>
      </c>
      <c r="K64" s="38">
        <v>60</v>
      </c>
      <c r="L64" s="38">
        <v>59</v>
      </c>
      <c r="M64" s="38">
        <v>59</v>
      </c>
      <c r="N64" s="12">
        <v>60</v>
      </c>
      <c r="O64" s="12">
        <v>59</v>
      </c>
      <c r="P64" s="12">
        <v>59</v>
      </c>
      <c r="Q64" s="12">
        <v>60</v>
      </c>
      <c r="R64" s="12">
        <v>59</v>
      </c>
      <c r="S64" s="12">
        <v>59</v>
      </c>
      <c r="T64" s="12">
        <v>60</v>
      </c>
    </row>
    <row r="65" spans="1:20" x14ac:dyDescent="0.2">
      <c r="A65" s="24"/>
      <c r="B65" s="7" t="s">
        <v>328</v>
      </c>
      <c r="C65" s="56"/>
      <c r="D65" s="56"/>
      <c r="E65" s="32"/>
      <c r="F65" s="32"/>
      <c r="G65" s="46"/>
      <c r="H65" s="38">
        <v>525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17075</v>
      </c>
      <c r="I66" s="48">
        <f t="shared" si="0"/>
        <v>1346</v>
      </c>
      <c r="J66" s="48">
        <f t="shared" si="0"/>
        <v>1348</v>
      </c>
      <c r="K66" s="48">
        <f t="shared" si="0"/>
        <v>1350</v>
      </c>
      <c r="L66" s="48">
        <f t="shared" si="0"/>
        <v>1697</v>
      </c>
      <c r="M66" s="48">
        <f t="shared" si="0"/>
        <v>1350</v>
      </c>
      <c r="N66" s="8">
        <f t="shared" si="0"/>
        <v>1353</v>
      </c>
      <c r="O66" s="8">
        <f t="shared" si="0"/>
        <v>1350</v>
      </c>
      <c r="P66" s="8">
        <f t="shared" si="0"/>
        <v>1351</v>
      </c>
      <c r="Q66" s="8">
        <f t="shared" si="0"/>
        <v>1351</v>
      </c>
      <c r="R66" s="8">
        <f t="shared" si="0"/>
        <v>1351</v>
      </c>
      <c r="S66" s="8">
        <f t="shared" si="0"/>
        <v>1350</v>
      </c>
      <c r="T66" s="8">
        <f t="shared" si="0"/>
        <v>1353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49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166</v>
      </c>
    </row>
    <row r="3" spans="1:20" ht="15.75" customHeight="1" x14ac:dyDescent="0.25">
      <c r="B3" s="17" t="s">
        <v>167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49</v>
      </c>
      <c r="B4" s="89" t="s">
        <v>50</v>
      </c>
      <c r="C4" s="113" t="s">
        <v>51</v>
      </c>
      <c r="D4" s="114"/>
      <c r="E4" s="114"/>
      <c r="F4" s="115"/>
      <c r="G4" s="116" t="s">
        <v>52</v>
      </c>
      <c r="H4" s="103" t="s">
        <v>163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55</v>
      </c>
      <c r="D5" s="100"/>
      <c r="E5" s="104" t="s">
        <v>56</v>
      </c>
      <c r="F5" s="10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16"/>
      <c r="H6" s="103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180</v>
      </c>
      <c r="I7" s="38">
        <v>15</v>
      </c>
      <c r="J7" s="38">
        <v>15</v>
      </c>
      <c r="K7" s="38">
        <v>15</v>
      </c>
      <c r="L7" s="38">
        <v>15</v>
      </c>
      <c r="M7" s="38">
        <v>15</v>
      </c>
      <c r="N7" s="12">
        <v>15</v>
      </c>
      <c r="O7" s="12">
        <v>15</v>
      </c>
      <c r="P7" s="12">
        <v>15</v>
      </c>
      <c r="Q7" s="12">
        <v>15</v>
      </c>
      <c r="R7" s="12">
        <v>15</v>
      </c>
      <c r="S7" s="12">
        <v>15</v>
      </c>
      <c r="T7" s="12">
        <v>15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480</v>
      </c>
      <c r="I8" s="38">
        <v>40</v>
      </c>
      <c r="J8" s="38">
        <v>40</v>
      </c>
      <c r="K8" s="38">
        <v>40</v>
      </c>
      <c r="L8" s="38">
        <v>40</v>
      </c>
      <c r="M8" s="38">
        <v>40</v>
      </c>
      <c r="N8" s="12">
        <v>40</v>
      </c>
      <c r="O8" s="12">
        <v>40</v>
      </c>
      <c r="P8" s="12">
        <v>40</v>
      </c>
      <c r="Q8" s="12">
        <v>40</v>
      </c>
      <c r="R8" s="12">
        <v>40</v>
      </c>
      <c r="S8" s="12">
        <v>40</v>
      </c>
      <c r="T8" s="12">
        <v>40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1000</v>
      </c>
      <c r="I9" s="38">
        <v>83</v>
      </c>
      <c r="J9" s="38">
        <v>83</v>
      </c>
      <c r="K9" s="38">
        <v>84</v>
      </c>
      <c r="L9" s="38">
        <v>83</v>
      </c>
      <c r="M9" s="38">
        <v>83</v>
      </c>
      <c r="N9" s="12">
        <v>84</v>
      </c>
      <c r="O9" s="12">
        <v>83</v>
      </c>
      <c r="P9" s="12">
        <v>83</v>
      </c>
      <c r="Q9" s="12">
        <v>84</v>
      </c>
      <c r="R9" s="12">
        <v>83</v>
      </c>
      <c r="S9" s="12">
        <v>83</v>
      </c>
      <c r="T9" s="12">
        <v>84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535</v>
      </c>
      <c r="I10" s="38">
        <v>45</v>
      </c>
      <c r="J10" s="38">
        <v>45</v>
      </c>
      <c r="K10" s="38">
        <v>45</v>
      </c>
      <c r="L10" s="38">
        <v>44</v>
      </c>
      <c r="M10" s="38">
        <v>45</v>
      </c>
      <c r="N10" s="12">
        <v>44</v>
      </c>
      <c r="O10" s="12">
        <v>45</v>
      </c>
      <c r="P10" s="12">
        <v>44</v>
      </c>
      <c r="Q10" s="12">
        <v>45</v>
      </c>
      <c r="R10" s="12">
        <v>44</v>
      </c>
      <c r="S10" s="12">
        <v>45</v>
      </c>
      <c r="T10" s="12">
        <v>44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500</v>
      </c>
      <c r="I11" s="38">
        <v>42</v>
      </c>
      <c r="J11" s="38">
        <v>42</v>
      </c>
      <c r="K11" s="38">
        <v>41</v>
      </c>
      <c r="L11" s="38">
        <v>42</v>
      </c>
      <c r="M11" s="38">
        <v>42</v>
      </c>
      <c r="N11" s="12">
        <v>41</v>
      </c>
      <c r="O11" s="12">
        <v>42</v>
      </c>
      <c r="P11" s="12">
        <v>42</v>
      </c>
      <c r="Q11" s="12">
        <v>41</v>
      </c>
      <c r="R11" s="12">
        <v>42</v>
      </c>
      <c r="S11" s="12">
        <v>42</v>
      </c>
      <c r="T11" s="12">
        <v>41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273</v>
      </c>
      <c r="I12" s="38">
        <v>23</v>
      </c>
      <c r="J12" s="38">
        <v>23</v>
      </c>
      <c r="K12" s="38">
        <v>23</v>
      </c>
      <c r="L12" s="38">
        <v>22</v>
      </c>
      <c r="M12" s="38">
        <v>23</v>
      </c>
      <c r="N12" s="12">
        <v>23</v>
      </c>
      <c r="O12" s="12">
        <v>23</v>
      </c>
      <c r="P12" s="12">
        <v>22</v>
      </c>
      <c r="Q12" s="12">
        <v>23</v>
      </c>
      <c r="R12" s="12">
        <v>23</v>
      </c>
      <c r="S12" s="12">
        <v>23</v>
      </c>
      <c r="T12" s="12">
        <v>22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360</v>
      </c>
      <c r="I13" s="38">
        <v>30</v>
      </c>
      <c r="J13" s="38">
        <v>30</v>
      </c>
      <c r="K13" s="38">
        <v>30</v>
      </c>
      <c r="L13" s="38">
        <v>30</v>
      </c>
      <c r="M13" s="38">
        <v>30</v>
      </c>
      <c r="N13" s="12">
        <v>30</v>
      </c>
      <c r="O13" s="12">
        <v>30</v>
      </c>
      <c r="P13" s="12">
        <v>30</v>
      </c>
      <c r="Q13" s="12">
        <v>30</v>
      </c>
      <c r="R13" s="12">
        <v>30</v>
      </c>
      <c r="S13" s="12">
        <v>30</v>
      </c>
      <c r="T13" s="12">
        <v>30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12">
        <v>0</v>
      </c>
      <c r="O14" s="12">
        <v>0</v>
      </c>
      <c r="P14" s="12">
        <v>0</v>
      </c>
      <c r="Q14" s="12">
        <v>0</v>
      </c>
      <c r="R14" s="12">
        <v>0</v>
      </c>
      <c r="S14" s="12">
        <v>0</v>
      </c>
      <c r="T14" s="12">
        <v>0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20</v>
      </c>
      <c r="I15" s="38">
        <v>2</v>
      </c>
      <c r="J15" s="38">
        <v>2</v>
      </c>
      <c r="K15" s="38">
        <v>1</v>
      </c>
      <c r="L15" s="38">
        <v>2</v>
      </c>
      <c r="M15" s="38">
        <v>2</v>
      </c>
      <c r="N15" s="12">
        <v>1</v>
      </c>
      <c r="O15" s="12">
        <v>2</v>
      </c>
      <c r="P15" s="12">
        <v>2</v>
      </c>
      <c r="Q15" s="12">
        <v>1</v>
      </c>
      <c r="R15" s="12">
        <v>2</v>
      </c>
      <c r="S15" s="12">
        <v>2</v>
      </c>
      <c r="T15" s="12">
        <v>1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30</v>
      </c>
      <c r="I16" s="38">
        <v>3</v>
      </c>
      <c r="J16" s="38">
        <v>2</v>
      </c>
      <c r="K16" s="38">
        <v>3</v>
      </c>
      <c r="L16" s="38">
        <v>2</v>
      </c>
      <c r="M16" s="38">
        <v>3</v>
      </c>
      <c r="N16" s="12">
        <v>2</v>
      </c>
      <c r="O16" s="12">
        <v>3</v>
      </c>
      <c r="P16" s="12">
        <v>2</v>
      </c>
      <c r="Q16" s="12">
        <v>3</v>
      </c>
      <c r="R16" s="12">
        <v>2</v>
      </c>
      <c r="S16" s="12">
        <v>3</v>
      </c>
      <c r="T16" s="12">
        <v>2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600</v>
      </c>
      <c r="I17" s="38">
        <v>50</v>
      </c>
      <c r="J17" s="38">
        <v>50</v>
      </c>
      <c r="K17" s="38">
        <v>50</v>
      </c>
      <c r="L17" s="38">
        <v>50</v>
      </c>
      <c r="M17" s="38">
        <v>50</v>
      </c>
      <c r="N17" s="12">
        <v>50</v>
      </c>
      <c r="O17" s="12">
        <v>50</v>
      </c>
      <c r="P17" s="12">
        <v>50</v>
      </c>
      <c r="Q17" s="12">
        <v>50</v>
      </c>
      <c r="R17" s="12">
        <v>50</v>
      </c>
      <c r="S17" s="12">
        <v>50</v>
      </c>
      <c r="T17" s="12">
        <v>50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9500</v>
      </c>
      <c r="I18" s="38">
        <v>792</v>
      </c>
      <c r="J18" s="38">
        <v>792</v>
      </c>
      <c r="K18" s="38">
        <v>791</v>
      </c>
      <c r="L18" s="38">
        <v>792</v>
      </c>
      <c r="M18" s="38">
        <v>792</v>
      </c>
      <c r="N18" s="12">
        <v>791</v>
      </c>
      <c r="O18" s="12">
        <v>792</v>
      </c>
      <c r="P18" s="12">
        <v>792</v>
      </c>
      <c r="Q18" s="12">
        <v>791</v>
      </c>
      <c r="R18" s="12">
        <v>792</v>
      </c>
      <c r="S18" s="12">
        <v>792</v>
      </c>
      <c r="T18" s="12">
        <v>791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500</v>
      </c>
      <c r="I19" s="38">
        <v>42</v>
      </c>
      <c r="J19" s="38">
        <v>42</v>
      </c>
      <c r="K19" s="38">
        <v>41</v>
      </c>
      <c r="L19" s="38">
        <v>42</v>
      </c>
      <c r="M19" s="38">
        <v>42</v>
      </c>
      <c r="N19" s="12">
        <v>41</v>
      </c>
      <c r="O19" s="12">
        <v>42</v>
      </c>
      <c r="P19" s="12">
        <v>42</v>
      </c>
      <c r="Q19" s="12">
        <v>41</v>
      </c>
      <c r="R19" s="12">
        <v>42</v>
      </c>
      <c r="S19" s="12">
        <v>42</v>
      </c>
      <c r="T19" s="12">
        <v>41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883</v>
      </c>
      <c r="I20" s="38">
        <v>74</v>
      </c>
      <c r="J20" s="38">
        <v>74</v>
      </c>
      <c r="K20" s="38">
        <v>74</v>
      </c>
      <c r="L20" s="38">
        <v>73</v>
      </c>
      <c r="M20" s="38">
        <v>74</v>
      </c>
      <c r="N20" s="12">
        <v>73</v>
      </c>
      <c r="O20" s="12">
        <v>74</v>
      </c>
      <c r="P20" s="12">
        <v>73</v>
      </c>
      <c r="Q20" s="12">
        <v>74</v>
      </c>
      <c r="R20" s="12">
        <v>73</v>
      </c>
      <c r="S20" s="12">
        <v>74</v>
      </c>
      <c r="T20" s="12">
        <v>73</v>
      </c>
    </row>
    <row r="21" spans="1:2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10000</v>
      </c>
      <c r="I21" s="38">
        <v>833</v>
      </c>
      <c r="J21" s="38">
        <v>833</v>
      </c>
      <c r="K21" s="38">
        <v>834</v>
      </c>
      <c r="L21" s="38">
        <v>833</v>
      </c>
      <c r="M21" s="38">
        <v>833</v>
      </c>
      <c r="N21" s="12">
        <v>834</v>
      </c>
      <c r="O21" s="12">
        <v>833</v>
      </c>
      <c r="P21" s="12">
        <v>833</v>
      </c>
      <c r="Q21" s="12">
        <v>834</v>
      </c>
      <c r="R21" s="12">
        <v>833</v>
      </c>
      <c r="S21" s="12">
        <v>833</v>
      </c>
      <c r="T21" s="12">
        <v>834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2000</v>
      </c>
      <c r="I22" s="38">
        <v>166</v>
      </c>
      <c r="J22" s="38">
        <v>167</v>
      </c>
      <c r="K22" s="38">
        <v>166</v>
      </c>
      <c r="L22" s="38">
        <v>167</v>
      </c>
      <c r="M22" s="38">
        <v>166</v>
      </c>
      <c r="N22" s="12">
        <v>168</v>
      </c>
      <c r="O22" s="12">
        <v>166</v>
      </c>
      <c r="P22" s="12">
        <v>167</v>
      </c>
      <c r="Q22" s="12">
        <v>166</v>
      </c>
      <c r="R22" s="12">
        <v>167</v>
      </c>
      <c r="S22" s="12">
        <v>166</v>
      </c>
      <c r="T22" s="12">
        <v>168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1400</v>
      </c>
      <c r="I23" s="38">
        <v>116</v>
      </c>
      <c r="J23" s="38">
        <v>116</v>
      </c>
      <c r="K23" s="38">
        <v>116</v>
      </c>
      <c r="L23" s="38">
        <v>116</v>
      </c>
      <c r="M23" s="38">
        <v>117</v>
      </c>
      <c r="N23" s="12">
        <v>117</v>
      </c>
      <c r="O23" s="12">
        <v>117</v>
      </c>
      <c r="P23" s="12">
        <v>117</v>
      </c>
      <c r="Q23" s="12">
        <v>117</v>
      </c>
      <c r="R23" s="12">
        <v>117</v>
      </c>
      <c r="S23" s="12">
        <v>117</v>
      </c>
      <c r="T23" s="12">
        <v>117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0</v>
      </c>
      <c r="I29" s="38">
        <v>0</v>
      </c>
      <c r="J29" s="38">
        <v>0</v>
      </c>
      <c r="K29" s="38">
        <v>0</v>
      </c>
      <c r="L29" s="38">
        <v>0</v>
      </c>
      <c r="M29" s="38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12">
        <v>0</v>
      </c>
      <c r="T29" s="12">
        <v>0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1400</v>
      </c>
      <c r="I30" s="38">
        <v>116</v>
      </c>
      <c r="J30" s="38">
        <v>116</v>
      </c>
      <c r="K30" s="38">
        <v>116</v>
      </c>
      <c r="L30" s="38">
        <v>116</v>
      </c>
      <c r="M30" s="38">
        <v>117</v>
      </c>
      <c r="N30" s="12">
        <v>117</v>
      </c>
      <c r="O30" s="12">
        <v>117</v>
      </c>
      <c r="P30" s="12">
        <v>117</v>
      </c>
      <c r="Q30" s="12">
        <v>117</v>
      </c>
      <c r="R30" s="12">
        <v>117</v>
      </c>
      <c r="S30" s="12">
        <v>117</v>
      </c>
      <c r="T30" s="12">
        <v>117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5377</v>
      </c>
      <c r="I31" s="38">
        <v>392</v>
      </c>
      <c r="J31" s="38">
        <v>392</v>
      </c>
      <c r="K31" s="38">
        <v>391</v>
      </c>
      <c r="L31" s="38">
        <v>1069</v>
      </c>
      <c r="M31" s="38">
        <v>392</v>
      </c>
      <c r="N31" s="12">
        <v>391</v>
      </c>
      <c r="O31" s="12">
        <v>392</v>
      </c>
      <c r="P31" s="12">
        <v>392</v>
      </c>
      <c r="Q31" s="12">
        <v>391</v>
      </c>
      <c r="R31" s="12">
        <v>392</v>
      </c>
      <c r="S31" s="12">
        <v>392</v>
      </c>
      <c r="T31" s="12">
        <v>391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5600</v>
      </c>
      <c r="I32" s="38">
        <v>466</v>
      </c>
      <c r="J32" s="38">
        <v>466</v>
      </c>
      <c r="K32" s="38">
        <v>466</v>
      </c>
      <c r="L32" s="38">
        <v>466</v>
      </c>
      <c r="M32" s="38">
        <v>467</v>
      </c>
      <c r="N32" s="12">
        <v>467</v>
      </c>
      <c r="O32" s="12">
        <v>467</v>
      </c>
      <c r="P32" s="12">
        <v>467</v>
      </c>
      <c r="Q32" s="12">
        <v>467</v>
      </c>
      <c r="R32" s="12">
        <v>467</v>
      </c>
      <c r="S32" s="12">
        <v>467</v>
      </c>
      <c r="T32" s="12">
        <v>467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8593</v>
      </c>
      <c r="I34" s="38">
        <v>714</v>
      </c>
      <c r="J34" s="38">
        <v>714</v>
      </c>
      <c r="K34" s="38">
        <v>716</v>
      </c>
      <c r="L34" s="38">
        <v>715</v>
      </c>
      <c r="M34" s="38">
        <v>716</v>
      </c>
      <c r="N34" s="12">
        <v>718</v>
      </c>
      <c r="O34" s="12">
        <v>716</v>
      </c>
      <c r="P34" s="12">
        <v>716</v>
      </c>
      <c r="Q34" s="12">
        <v>718</v>
      </c>
      <c r="R34" s="12">
        <v>716</v>
      </c>
      <c r="S34" s="12">
        <v>716</v>
      </c>
      <c r="T34" s="12">
        <v>718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2000</v>
      </c>
      <c r="I35" s="38">
        <v>167</v>
      </c>
      <c r="J35" s="38">
        <v>167</v>
      </c>
      <c r="K35" s="38">
        <v>166</v>
      </c>
      <c r="L35" s="38">
        <v>167</v>
      </c>
      <c r="M35" s="38">
        <v>167</v>
      </c>
      <c r="N35" s="12">
        <v>166</v>
      </c>
      <c r="O35" s="12">
        <v>167</v>
      </c>
      <c r="P35" s="12">
        <v>167</v>
      </c>
      <c r="Q35" s="12">
        <v>166</v>
      </c>
      <c r="R35" s="12">
        <v>167</v>
      </c>
      <c r="S35" s="12">
        <v>167</v>
      </c>
      <c r="T35" s="12">
        <v>166</v>
      </c>
    </row>
    <row r="36" spans="1:2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  <c r="N37" s="12">
        <v>0</v>
      </c>
      <c r="O37" s="12">
        <v>0</v>
      </c>
      <c r="P37" s="12">
        <v>0</v>
      </c>
      <c r="Q37" s="12">
        <v>0</v>
      </c>
      <c r="R37" s="12">
        <v>0</v>
      </c>
      <c r="S37" s="12">
        <v>0</v>
      </c>
      <c r="T37" s="12">
        <v>0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120</v>
      </c>
      <c r="I42" s="38">
        <v>10</v>
      </c>
      <c r="J42" s="38">
        <v>10</v>
      </c>
      <c r="K42" s="38">
        <v>10</v>
      </c>
      <c r="L42" s="38">
        <v>10</v>
      </c>
      <c r="M42" s="38">
        <v>10</v>
      </c>
      <c r="N42" s="12">
        <v>10</v>
      </c>
      <c r="O42" s="12">
        <v>10</v>
      </c>
      <c r="P42" s="12">
        <v>10</v>
      </c>
      <c r="Q42" s="12">
        <v>10</v>
      </c>
      <c r="R42" s="12">
        <v>10</v>
      </c>
      <c r="S42" s="12">
        <v>10</v>
      </c>
      <c r="T42" s="12">
        <v>10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500</v>
      </c>
      <c r="I49" s="38">
        <v>42</v>
      </c>
      <c r="J49" s="38">
        <v>42</v>
      </c>
      <c r="K49" s="38">
        <v>41</v>
      </c>
      <c r="L49" s="38">
        <v>42</v>
      </c>
      <c r="M49" s="38">
        <v>42</v>
      </c>
      <c r="N49" s="12">
        <v>41</v>
      </c>
      <c r="O49" s="12">
        <v>42</v>
      </c>
      <c r="P49" s="12">
        <v>42</v>
      </c>
      <c r="Q49" s="12">
        <v>41</v>
      </c>
      <c r="R49" s="12">
        <v>42</v>
      </c>
      <c r="S49" s="12">
        <v>42</v>
      </c>
      <c r="T49" s="12">
        <v>41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100</v>
      </c>
      <c r="I53" s="38">
        <v>8</v>
      </c>
      <c r="J53" s="38">
        <v>8</v>
      </c>
      <c r="K53" s="38">
        <v>9</v>
      </c>
      <c r="L53" s="38">
        <v>8</v>
      </c>
      <c r="M53" s="38">
        <v>8</v>
      </c>
      <c r="N53" s="12">
        <v>9</v>
      </c>
      <c r="O53" s="12">
        <v>8</v>
      </c>
      <c r="P53" s="12">
        <v>8</v>
      </c>
      <c r="Q53" s="12">
        <v>9</v>
      </c>
      <c r="R53" s="12">
        <v>8</v>
      </c>
      <c r="S53" s="12">
        <v>8</v>
      </c>
      <c r="T53" s="12">
        <v>9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328</v>
      </c>
      <c r="C65" s="56"/>
      <c r="D65" s="56"/>
      <c r="E65" s="32"/>
      <c r="F65" s="32"/>
      <c r="G65" s="46"/>
      <c r="H65" s="38">
        <v>29970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81921</v>
      </c>
      <c r="I66" s="48">
        <f t="shared" si="0"/>
        <v>4271</v>
      </c>
      <c r="J66" s="48">
        <f t="shared" si="0"/>
        <v>4271</v>
      </c>
      <c r="K66" s="48">
        <f t="shared" si="0"/>
        <v>4269</v>
      </c>
      <c r="L66" s="48">
        <f t="shared" si="0"/>
        <v>4946</v>
      </c>
      <c r="M66" s="48">
        <f t="shared" si="0"/>
        <v>4276</v>
      </c>
      <c r="N66" s="8">
        <f t="shared" si="0"/>
        <v>4273</v>
      </c>
      <c r="O66" s="8">
        <f t="shared" si="0"/>
        <v>4276</v>
      </c>
      <c r="P66" s="8">
        <f t="shared" si="0"/>
        <v>4273</v>
      </c>
      <c r="Q66" s="8">
        <f t="shared" si="0"/>
        <v>4274</v>
      </c>
      <c r="R66" s="8">
        <f t="shared" si="0"/>
        <v>4274</v>
      </c>
      <c r="S66" s="8">
        <f t="shared" si="0"/>
        <v>4276</v>
      </c>
      <c r="T66" s="8">
        <f t="shared" si="0"/>
        <v>4272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2"/>
  <sheetViews>
    <sheetView workbookViewId="0">
      <pane xSplit="6" ySplit="6" topLeftCell="G49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40.21875" style="5" customWidth="1"/>
    <col min="3" max="4" width="13.88671875" style="37" hidden="1" customWidth="1"/>
    <col min="5" max="5" width="15" style="37" hidden="1" customWidth="1"/>
    <col min="6" max="6" width="13.88671875" style="37" hidden="1" customWidth="1"/>
    <col min="7" max="7" width="15.5546875" style="39" hidden="1" customWidth="1"/>
    <col min="8" max="10" width="13.109375" style="40" customWidth="1"/>
    <col min="11" max="13" width="13.88671875" style="41" customWidth="1"/>
    <col min="14" max="16" width="12.33203125" style="10" customWidth="1"/>
    <col min="17" max="19" width="13.88671875" style="10" customWidth="1"/>
    <col min="20" max="20" width="13.44140625" style="10" customWidth="1"/>
    <col min="21" max="21" width="9.109375" style="1"/>
  </cols>
  <sheetData>
    <row r="1" spans="1:20" x14ac:dyDescent="0.2">
      <c r="T1" s="11" t="s">
        <v>168</v>
      </c>
    </row>
    <row r="3" spans="1:20" ht="15.75" customHeight="1" x14ac:dyDescent="0.25">
      <c r="B3" s="17" t="s">
        <v>169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17"/>
      <c r="O3" s="17"/>
      <c r="P3" s="17"/>
      <c r="Q3" s="17"/>
      <c r="R3" s="17"/>
      <c r="S3" s="17"/>
      <c r="T3" s="17"/>
    </row>
    <row r="4" spans="1:20" ht="59.25" customHeight="1" x14ac:dyDescent="0.2">
      <c r="A4" s="89" t="s">
        <v>49</v>
      </c>
      <c r="B4" s="89" t="s">
        <v>50</v>
      </c>
      <c r="C4" s="113" t="s">
        <v>51</v>
      </c>
      <c r="D4" s="114"/>
      <c r="E4" s="114"/>
      <c r="F4" s="115"/>
      <c r="G4" s="116" t="s">
        <v>52</v>
      </c>
      <c r="H4" s="103" t="s">
        <v>163</v>
      </c>
      <c r="I4" s="110" t="s">
        <v>54</v>
      </c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2"/>
    </row>
    <row r="5" spans="1:20" s="2" customFormat="1" ht="50.25" customHeight="1" x14ac:dyDescent="0.2">
      <c r="A5" s="89"/>
      <c r="B5" s="89"/>
      <c r="C5" s="100" t="s">
        <v>55</v>
      </c>
      <c r="D5" s="100"/>
      <c r="E5" s="104" t="s">
        <v>56</v>
      </c>
      <c r="F5" s="106"/>
      <c r="G5" s="116"/>
      <c r="H5" s="103"/>
      <c r="I5" s="100" t="s">
        <v>59</v>
      </c>
      <c r="J5" s="100"/>
      <c r="K5" s="100"/>
      <c r="L5" s="117" t="s">
        <v>60</v>
      </c>
      <c r="M5" s="117"/>
      <c r="N5" s="117"/>
      <c r="O5" s="117" t="s">
        <v>61</v>
      </c>
      <c r="P5" s="117"/>
      <c r="Q5" s="117"/>
      <c r="R5" s="117" t="s">
        <v>62</v>
      </c>
      <c r="S5" s="117"/>
      <c r="T5" s="117"/>
    </row>
    <row r="6" spans="1:20" s="6" customFormat="1" ht="52.5" customHeight="1" x14ac:dyDescent="0.2">
      <c r="A6" s="89"/>
      <c r="B6" s="89"/>
      <c r="C6" s="44" t="s">
        <v>63</v>
      </c>
      <c r="D6" s="44" t="s">
        <v>64</v>
      </c>
      <c r="E6" s="44" t="s">
        <v>63</v>
      </c>
      <c r="F6" s="44" t="s">
        <v>64</v>
      </c>
      <c r="G6" s="116"/>
      <c r="H6" s="103"/>
      <c r="I6" s="82" t="s">
        <v>139</v>
      </c>
      <c r="J6" s="82" t="s">
        <v>140</v>
      </c>
      <c r="K6" s="82" t="s">
        <v>141</v>
      </c>
      <c r="L6" s="82" t="s">
        <v>142</v>
      </c>
      <c r="M6" s="82" t="s">
        <v>143</v>
      </c>
      <c r="N6" s="82" t="s">
        <v>144</v>
      </c>
      <c r="O6" s="82" t="s">
        <v>145</v>
      </c>
      <c r="P6" s="82" t="s">
        <v>146</v>
      </c>
      <c r="Q6" s="82" t="s">
        <v>147</v>
      </c>
      <c r="R6" s="82" t="s">
        <v>148</v>
      </c>
      <c r="S6" s="82" t="s">
        <v>149</v>
      </c>
      <c r="T6" s="82" t="s">
        <v>150</v>
      </c>
    </row>
    <row r="7" spans="1:20" x14ac:dyDescent="0.2">
      <c r="A7" s="24">
        <v>1</v>
      </c>
      <c r="B7" s="3" t="s">
        <v>77</v>
      </c>
      <c r="C7" s="56"/>
      <c r="D7" s="56"/>
      <c r="E7" s="32"/>
      <c r="F7" s="32"/>
      <c r="G7" s="46">
        <v>0</v>
      </c>
      <c r="H7" s="38">
        <v>524</v>
      </c>
      <c r="I7" s="38">
        <v>44</v>
      </c>
      <c r="J7" s="38">
        <v>44</v>
      </c>
      <c r="K7" s="38">
        <v>43</v>
      </c>
      <c r="L7" s="38">
        <v>44</v>
      </c>
      <c r="M7" s="38">
        <v>44</v>
      </c>
      <c r="N7" s="12">
        <v>43</v>
      </c>
      <c r="O7" s="12">
        <v>44</v>
      </c>
      <c r="P7" s="12">
        <v>44</v>
      </c>
      <c r="Q7" s="12">
        <v>43</v>
      </c>
      <c r="R7" s="12">
        <v>44</v>
      </c>
      <c r="S7" s="12">
        <v>44</v>
      </c>
      <c r="T7" s="12">
        <v>43</v>
      </c>
    </row>
    <row r="8" spans="1:20" x14ac:dyDescent="0.2">
      <c r="A8" s="24">
        <v>2</v>
      </c>
      <c r="B8" s="3" t="s">
        <v>78</v>
      </c>
      <c r="C8" s="56"/>
      <c r="D8" s="56"/>
      <c r="E8" s="32"/>
      <c r="F8" s="32"/>
      <c r="G8" s="46">
        <v>0</v>
      </c>
      <c r="H8" s="38">
        <v>312</v>
      </c>
      <c r="I8" s="38">
        <v>26</v>
      </c>
      <c r="J8" s="38">
        <v>26</v>
      </c>
      <c r="K8" s="38">
        <v>26</v>
      </c>
      <c r="L8" s="38">
        <v>26</v>
      </c>
      <c r="M8" s="38">
        <v>26</v>
      </c>
      <c r="N8" s="12">
        <v>26</v>
      </c>
      <c r="O8" s="12">
        <v>26</v>
      </c>
      <c r="P8" s="12">
        <v>26</v>
      </c>
      <c r="Q8" s="12">
        <v>26</v>
      </c>
      <c r="R8" s="12">
        <v>26</v>
      </c>
      <c r="S8" s="12">
        <v>26</v>
      </c>
      <c r="T8" s="12">
        <v>26</v>
      </c>
    </row>
    <row r="9" spans="1:20" x14ac:dyDescent="0.2">
      <c r="A9" s="24">
        <v>3</v>
      </c>
      <c r="B9" s="3" t="s">
        <v>79</v>
      </c>
      <c r="C9" s="56"/>
      <c r="D9" s="56"/>
      <c r="E9" s="32"/>
      <c r="F9" s="32"/>
      <c r="G9" s="46">
        <v>0</v>
      </c>
      <c r="H9" s="38">
        <v>971</v>
      </c>
      <c r="I9" s="38">
        <v>81</v>
      </c>
      <c r="J9" s="38">
        <v>81</v>
      </c>
      <c r="K9" s="38">
        <v>81</v>
      </c>
      <c r="L9" s="38">
        <v>81</v>
      </c>
      <c r="M9" s="38">
        <v>81</v>
      </c>
      <c r="N9" s="12">
        <v>81</v>
      </c>
      <c r="O9" s="12">
        <v>81</v>
      </c>
      <c r="P9" s="12">
        <v>81</v>
      </c>
      <c r="Q9" s="12">
        <v>81</v>
      </c>
      <c r="R9" s="12">
        <v>81</v>
      </c>
      <c r="S9" s="12">
        <v>81</v>
      </c>
      <c r="T9" s="12">
        <v>80</v>
      </c>
    </row>
    <row r="10" spans="1:20" x14ac:dyDescent="0.2">
      <c r="A10" s="24">
        <v>4</v>
      </c>
      <c r="B10" s="3" t="s">
        <v>80</v>
      </c>
      <c r="C10" s="56"/>
      <c r="D10" s="56"/>
      <c r="E10" s="32"/>
      <c r="F10" s="32"/>
      <c r="G10" s="46">
        <v>0</v>
      </c>
      <c r="H10" s="38">
        <v>373</v>
      </c>
      <c r="I10" s="38">
        <v>31</v>
      </c>
      <c r="J10" s="38">
        <v>31</v>
      </c>
      <c r="K10" s="38">
        <v>31</v>
      </c>
      <c r="L10" s="38">
        <v>31</v>
      </c>
      <c r="M10" s="38">
        <v>31</v>
      </c>
      <c r="N10" s="12">
        <v>31</v>
      </c>
      <c r="O10" s="12">
        <v>31</v>
      </c>
      <c r="P10" s="12">
        <v>31</v>
      </c>
      <c r="Q10" s="12">
        <v>31</v>
      </c>
      <c r="R10" s="12">
        <v>31</v>
      </c>
      <c r="S10" s="12">
        <v>31</v>
      </c>
      <c r="T10" s="12">
        <v>32</v>
      </c>
    </row>
    <row r="11" spans="1:20" x14ac:dyDescent="0.2">
      <c r="A11" s="24">
        <v>5</v>
      </c>
      <c r="B11" s="3" t="s">
        <v>81</v>
      </c>
      <c r="C11" s="56"/>
      <c r="D11" s="56"/>
      <c r="E11" s="32"/>
      <c r="F11" s="32"/>
      <c r="G11" s="46">
        <v>0</v>
      </c>
      <c r="H11" s="38">
        <v>429</v>
      </c>
      <c r="I11" s="38">
        <v>36</v>
      </c>
      <c r="J11" s="38">
        <v>36</v>
      </c>
      <c r="K11" s="38">
        <v>36</v>
      </c>
      <c r="L11" s="38">
        <v>35</v>
      </c>
      <c r="M11" s="38">
        <v>36</v>
      </c>
      <c r="N11" s="12">
        <v>36</v>
      </c>
      <c r="O11" s="12">
        <v>36</v>
      </c>
      <c r="P11" s="12">
        <v>35</v>
      </c>
      <c r="Q11" s="12">
        <v>36</v>
      </c>
      <c r="R11" s="12">
        <v>36</v>
      </c>
      <c r="S11" s="12">
        <v>36</v>
      </c>
      <c r="T11" s="12">
        <v>35</v>
      </c>
    </row>
    <row r="12" spans="1:20" x14ac:dyDescent="0.2">
      <c r="A12" s="24">
        <v>6</v>
      </c>
      <c r="B12" s="3" t="s">
        <v>82</v>
      </c>
      <c r="C12" s="56"/>
      <c r="D12" s="56"/>
      <c r="E12" s="32"/>
      <c r="F12" s="32"/>
      <c r="G12" s="46">
        <v>0</v>
      </c>
      <c r="H12" s="38">
        <v>1109</v>
      </c>
      <c r="I12" s="38">
        <v>92</v>
      </c>
      <c r="J12" s="38">
        <v>92</v>
      </c>
      <c r="K12" s="38">
        <v>92</v>
      </c>
      <c r="L12" s="38">
        <v>93</v>
      </c>
      <c r="M12" s="38">
        <v>92</v>
      </c>
      <c r="N12" s="12">
        <v>93</v>
      </c>
      <c r="O12" s="12">
        <v>92</v>
      </c>
      <c r="P12" s="12">
        <v>93</v>
      </c>
      <c r="Q12" s="12">
        <v>92</v>
      </c>
      <c r="R12" s="12">
        <v>93</v>
      </c>
      <c r="S12" s="12">
        <v>92</v>
      </c>
      <c r="T12" s="12">
        <v>93</v>
      </c>
    </row>
    <row r="13" spans="1:20" x14ac:dyDescent="0.2">
      <c r="A13" s="24">
        <v>7</v>
      </c>
      <c r="B13" s="3" t="s">
        <v>83</v>
      </c>
      <c r="C13" s="56"/>
      <c r="D13" s="56"/>
      <c r="E13" s="32"/>
      <c r="F13" s="32"/>
      <c r="G13" s="46">
        <v>0</v>
      </c>
      <c r="H13" s="38">
        <v>551</v>
      </c>
      <c r="I13" s="38">
        <v>46</v>
      </c>
      <c r="J13" s="38">
        <v>46</v>
      </c>
      <c r="K13" s="38">
        <v>46</v>
      </c>
      <c r="L13" s="38">
        <v>46</v>
      </c>
      <c r="M13" s="38">
        <v>46</v>
      </c>
      <c r="N13" s="12">
        <v>46</v>
      </c>
      <c r="O13" s="12">
        <v>46</v>
      </c>
      <c r="P13" s="12">
        <v>46</v>
      </c>
      <c r="Q13" s="12">
        <v>46</v>
      </c>
      <c r="R13" s="12">
        <v>46</v>
      </c>
      <c r="S13" s="12">
        <v>46</v>
      </c>
      <c r="T13" s="12">
        <v>45</v>
      </c>
    </row>
    <row r="14" spans="1:20" x14ac:dyDescent="0.2">
      <c r="A14" s="24">
        <v>8</v>
      </c>
      <c r="B14" s="3" t="s">
        <v>84</v>
      </c>
      <c r="C14" s="56"/>
      <c r="D14" s="56"/>
      <c r="E14" s="32"/>
      <c r="F14" s="32"/>
      <c r="G14" s="46">
        <v>0</v>
      </c>
      <c r="H14" s="38">
        <v>200</v>
      </c>
      <c r="I14" s="38">
        <v>17</v>
      </c>
      <c r="J14" s="38">
        <v>17</v>
      </c>
      <c r="K14" s="38">
        <v>16</v>
      </c>
      <c r="L14" s="38">
        <v>17</v>
      </c>
      <c r="M14" s="38">
        <v>17</v>
      </c>
      <c r="N14" s="12">
        <v>16</v>
      </c>
      <c r="O14" s="12">
        <v>17</v>
      </c>
      <c r="P14" s="12">
        <v>17</v>
      </c>
      <c r="Q14" s="12">
        <v>16</v>
      </c>
      <c r="R14" s="12">
        <v>17</v>
      </c>
      <c r="S14" s="12">
        <v>17</v>
      </c>
      <c r="T14" s="12">
        <v>16</v>
      </c>
    </row>
    <row r="15" spans="1:20" x14ac:dyDescent="0.2">
      <c r="A15" s="24">
        <v>9</v>
      </c>
      <c r="B15" s="3" t="s">
        <v>85</v>
      </c>
      <c r="C15" s="56"/>
      <c r="D15" s="56"/>
      <c r="E15" s="32"/>
      <c r="F15" s="32"/>
      <c r="G15" s="46">
        <v>0</v>
      </c>
      <c r="H15" s="38">
        <v>49</v>
      </c>
      <c r="I15" s="38">
        <v>4</v>
      </c>
      <c r="J15" s="38">
        <v>4</v>
      </c>
      <c r="K15" s="38">
        <v>4</v>
      </c>
      <c r="L15" s="38">
        <v>4</v>
      </c>
      <c r="M15" s="38">
        <v>4</v>
      </c>
      <c r="N15" s="12">
        <v>4</v>
      </c>
      <c r="O15" s="12">
        <v>4</v>
      </c>
      <c r="P15" s="12">
        <v>4</v>
      </c>
      <c r="Q15" s="12">
        <v>4</v>
      </c>
      <c r="R15" s="12">
        <v>4</v>
      </c>
      <c r="S15" s="12">
        <v>4</v>
      </c>
      <c r="T15" s="12">
        <v>5</v>
      </c>
    </row>
    <row r="16" spans="1:20" x14ac:dyDescent="0.2">
      <c r="A16" s="24">
        <v>10</v>
      </c>
      <c r="B16" s="3" t="s">
        <v>86</v>
      </c>
      <c r="C16" s="56"/>
      <c r="D16" s="56"/>
      <c r="E16" s="32"/>
      <c r="F16" s="32"/>
      <c r="G16" s="46">
        <v>0</v>
      </c>
      <c r="H16" s="38">
        <v>45</v>
      </c>
      <c r="I16" s="38">
        <v>4</v>
      </c>
      <c r="J16" s="38">
        <v>4</v>
      </c>
      <c r="K16" s="38">
        <v>4</v>
      </c>
      <c r="L16" s="38">
        <v>3</v>
      </c>
      <c r="M16" s="38">
        <v>4</v>
      </c>
      <c r="N16" s="12">
        <v>4</v>
      </c>
      <c r="O16" s="12">
        <v>4</v>
      </c>
      <c r="P16" s="12">
        <v>3</v>
      </c>
      <c r="Q16" s="12">
        <v>4</v>
      </c>
      <c r="R16" s="12">
        <v>4</v>
      </c>
      <c r="S16" s="12">
        <v>4</v>
      </c>
      <c r="T16" s="12">
        <v>3</v>
      </c>
    </row>
    <row r="17" spans="1:20" x14ac:dyDescent="0.2">
      <c r="A17" s="24">
        <v>11</v>
      </c>
      <c r="B17" s="3" t="s">
        <v>87</v>
      </c>
      <c r="C17" s="56"/>
      <c r="D17" s="56"/>
      <c r="E17" s="32"/>
      <c r="F17" s="32"/>
      <c r="G17" s="46">
        <v>0</v>
      </c>
      <c r="H17" s="38">
        <v>750</v>
      </c>
      <c r="I17" s="38">
        <v>63</v>
      </c>
      <c r="J17" s="38">
        <v>62</v>
      </c>
      <c r="K17" s="38">
        <v>63</v>
      </c>
      <c r="L17" s="38">
        <v>62</v>
      </c>
      <c r="M17" s="38">
        <v>63</v>
      </c>
      <c r="N17" s="12">
        <v>62</v>
      </c>
      <c r="O17" s="12">
        <v>63</v>
      </c>
      <c r="P17" s="12">
        <v>62</v>
      </c>
      <c r="Q17" s="12">
        <v>63</v>
      </c>
      <c r="R17" s="12">
        <v>62</v>
      </c>
      <c r="S17" s="12">
        <v>63</v>
      </c>
      <c r="T17" s="12">
        <v>62</v>
      </c>
    </row>
    <row r="18" spans="1:20" x14ac:dyDescent="0.2">
      <c r="A18" s="24">
        <v>12</v>
      </c>
      <c r="B18" s="3" t="s">
        <v>88</v>
      </c>
      <c r="C18" s="56"/>
      <c r="D18" s="56"/>
      <c r="E18" s="32"/>
      <c r="F18" s="32"/>
      <c r="G18" s="46">
        <v>0</v>
      </c>
      <c r="H18" s="38">
        <v>2502</v>
      </c>
      <c r="I18" s="38">
        <v>209</v>
      </c>
      <c r="J18" s="38">
        <v>208</v>
      </c>
      <c r="K18" s="38">
        <v>209</v>
      </c>
      <c r="L18" s="38">
        <v>208</v>
      </c>
      <c r="M18" s="38">
        <v>209</v>
      </c>
      <c r="N18" s="12">
        <v>208</v>
      </c>
      <c r="O18" s="12">
        <v>209</v>
      </c>
      <c r="P18" s="12">
        <v>208</v>
      </c>
      <c r="Q18" s="12">
        <v>209</v>
      </c>
      <c r="R18" s="12">
        <v>208</v>
      </c>
      <c r="S18" s="12">
        <v>209</v>
      </c>
      <c r="T18" s="12">
        <v>208</v>
      </c>
    </row>
    <row r="19" spans="1:20" x14ac:dyDescent="0.2">
      <c r="A19" s="24">
        <v>13</v>
      </c>
      <c r="B19" s="3" t="s">
        <v>89</v>
      </c>
      <c r="C19" s="56"/>
      <c r="D19" s="56"/>
      <c r="E19" s="32"/>
      <c r="F19" s="32"/>
      <c r="G19" s="46">
        <v>0</v>
      </c>
      <c r="H19" s="38">
        <v>2764</v>
      </c>
      <c r="I19" s="38">
        <v>230</v>
      </c>
      <c r="J19" s="38">
        <v>230</v>
      </c>
      <c r="K19" s="38">
        <v>231</v>
      </c>
      <c r="L19" s="38">
        <v>230</v>
      </c>
      <c r="M19" s="38">
        <v>230</v>
      </c>
      <c r="N19" s="12">
        <v>231</v>
      </c>
      <c r="O19" s="12">
        <v>230</v>
      </c>
      <c r="P19" s="12">
        <v>230</v>
      </c>
      <c r="Q19" s="12">
        <v>231</v>
      </c>
      <c r="R19" s="12">
        <v>230</v>
      </c>
      <c r="S19" s="12">
        <v>230</v>
      </c>
      <c r="T19" s="12">
        <v>231</v>
      </c>
    </row>
    <row r="20" spans="1:20" x14ac:dyDescent="0.2">
      <c r="A20" s="24">
        <v>14</v>
      </c>
      <c r="B20" s="3" t="s">
        <v>90</v>
      </c>
      <c r="C20" s="56"/>
      <c r="D20" s="56"/>
      <c r="E20" s="32"/>
      <c r="F20" s="32"/>
      <c r="G20" s="46">
        <v>0</v>
      </c>
      <c r="H20" s="38">
        <v>279</v>
      </c>
      <c r="I20" s="38">
        <v>23</v>
      </c>
      <c r="J20" s="38">
        <v>23</v>
      </c>
      <c r="K20" s="38">
        <v>23</v>
      </c>
      <c r="L20" s="38">
        <v>24</v>
      </c>
      <c r="M20" s="38">
        <v>23</v>
      </c>
      <c r="N20" s="12">
        <v>23</v>
      </c>
      <c r="O20" s="12">
        <v>23</v>
      </c>
      <c r="P20" s="12">
        <v>24</v>
      </c>
      <c r="Q20" s="12">
        <v>23</v>
      </c>
      <c r="R20" s="12">
        <v>23</v>
      </c>
      <c r="S20" s="12">
        <v>23</v>
      </c>
      <c r="T20" s="12">
        <v>24</v>
      </c>
    </row>
    <row r="21" spans="1:20" ht="30" x14ac:dyDescent="0.2">
      <c r="A21" s="24">
        <v>15</v>
      </c>
      <c r="B21" s="3" t="s">
        <v>91</v>
      </c>
      <c r="C21" s="56"/>
      <c r="D21" s="56"/>
      <c r="E21" s="32"/>
      <c r="F21" s="32"/>
      <c r="G21" s="46">
        <v>0</v>
      </c>
      <c r="H21" s="38">
        <v>247</v>
      </c>
      <c r="I21" s="38">
        <v>21</v>
      </c>
      <c r="J21" s="38">
        <v>21</v>
      </c>
      <c r="K21" s="38">
        <v>21</v>
      </c>
      <c r="L21" s="38">
        <v>20</v>
      </c>
      <c r="M21" s="38">
        <v>21</v>
      </c>
      <c r="N21" s="12">
        <v>20</v>
      </c>
      <c r="O21" s="12">
        <v>21</v>
      </c>
      <c r="P21" s="12">
        <v>20</v>
      </c>
      <c r="Q21" s="12">
        <v>21</v>
      </c>
      <c r="R21" s="12">
        <v>20</v>
      </c>
      <c r="S21" s="12">
        <v>21</v>
      </c>
      <c r="T21" s="12">
        <v>20</v>
      </c>
    </row>
    <row r="22" spans="1:20" x14ac:dyDescent="0.2">
      <c r="A22" s="24">
        <v>16</v>
      </c>
      <c r="B22" s="3" t="s">
        <v>92</v>
      </c>
      <c r="C22" s="56"/>
      <c r="D22" s="56"/>
      <c r="E22" s="32"/>
      <c r="F22" s="32"/>
      <c r="G22" s="46">
        <v>0</v>
      </c>
      <c r="H22" s="38">
        <v>4300</v>
      </c>
      <c r="I22" s="38">
        <v>358</v>
      </c>
      <c r="J22" s="38">
        <v>358</v>
      </c>
      <c r="K22" s="38">
        <v>359</v>
      </c>
      <c r="L22" s="38">
        <v>358</v>
      </c>
      <c r="M22" s="38">
        <v>358</v>
      </c>
      <c r="N22" s="12">
        <v>359</v>
      </c>
      <c r="O22" s="12">
        <v>358</v>
      </c>
      <c r="P22" s="12">
        <v>358</v>
      </c>
      <c r="Q22" s="12">
        <v>359</v>
      </c>
      <c r="R22" s="12">
        <v>358</v>
      </c>
      <c r="S22" s="12">
        <v>358</v>
      </c>
      <c r="T22" s="12">
        <v>359</v>
      </c>
    </row>
    <row r="23" spans="1:20" x14ac:dyDescent="0.2">
      <c r="A23" s="24">
        <v>17</v>
      </c>
      <c r="B23" s="3" t="s">
        <v>93</v>
      </c>
      <c r="C23" s="56"/>
      <c r="D23" s="56"/>
      <c r="E23" s="32"/>
      <c r="F23" s="32"/>
      <c r="G23" s="46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  <c r="N23" s="12">
        <v>0</v>
      </c>
      <c r="O23" s="12">
        <v>0</v>
      </c>
      <c r="P23" s="12">
        <v>0</v>
      </c>
      <c r="Q23" s="12">
        <v>0</v>
      </c>
      <c r="R23" s="12">
        <v>0</v>
      </c>
      <c r="S23" s="12">
        <v>0</v>
      </c>
      <c r="T23" s="12">
        <v>0</v>
      </c>
    </row>
    <row r="24" spans="1:20" ht="30" x14ac:dyDescent="0.2">
      <c r="A24" s="24">
        <v>18</v>
      </c>
      <c r="B24" s="3" t="s">
        <v>94</v>
      </c>
      <c r="C24" s="56"/>
      <c r="D24" s="56"/>
      <c r="E24" s="32"/>
      <c r="F24" s="32"/>
      <c r="G24" s="46">
        <v>0</v>
      </c>
      <c r="H24" s="38">
        <v>0</v>
      </c>
      <c r="I24" s="38">
        <v>0</v>
      </c>
      <c r="J24" s="38">
        <v>0</v>
      </c>
      <c r="K24" s="38">
        <v>0</v>
      </c>
      <c r="L24" s="38">
        <v>0</v>
      </c>
      <c r="M24" s="38">
        <v>0</v>
      </c>
      <c r="N24" s="12">
        <v>0</v>
      </c>
      <c r="O24" s="12">
        <v>0</v>
      </c>
      <c r="P24" s="12">
        <v>0</v>
      </c>
      <c r="Q24" s="12">
        <v>0</v>
      </c>
      <c r="R24" s="12">
        <v>0</v>
      </c>
      <c r="S24" s="12">
        <v>0</v>
      </c>
      <c r="T24" s="12">
        <v>0</v>
      </c>
    </row>
    <row r="25" spans="1:20" x14ac:dyDescent="0.2">
      <c r="A25" s="24">
        <v>19</v>
      </c>
      <c r="B25" s="3" t="s">
        <v>95</v>
      </c>
      <c r="C25" s="56"/>
      <c r="D25" s="56"/>
      <c r="E25" s="32"/>
      <c r="F25" s="32"/>
      <c r="G25" s="46">
        <v>0</v>
      </c>
      <c r="H25" s="38">
        <v>0</v>
      </c>
      <c r="I25" s="38">
        <v>0</v>
      </c>
      <c r="J25" s="38">
        <v>0</v>
      </c>
      <c r="K25" s="38">
        <v>0</v>
      </c>
      <c r="L25" s="38">
        <v>0</v>
      </c>
      <c r="M25" s="38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</row>
    <row r="26" spans="1:20" ht="45" x14ac:dyDescent="0.2">
      <c r="A26" s="24">
        <v>20</v>
      </c>
      <c r="B26" s="3" t="s">
        <v>96</v>
      </c>
      <c r="C26" s="56"/>
      <c r="D26" s="56"/>
      <c r="E26" s="32"/>
      <c r="F26" s="32"/>
      <c r="G26" s="46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  <c r="N26" s="12">
        <v>0</v>
      </c>
      <c r="O26" s="12">
        <v>0</v>
      </c>
      <c r="P26" s="12">
        <v>0</v>
      </c>
      <c r="Q26" s="12">
        <v>0</v>
      </c>
      <c r="R26" s="12">
        <v>0</v>
      </c>
      <c r="S26" s="12">
        <v>0</v>
      </c>
      <c r="T26" s="12">
        <v>0</v>
      </c>
    </row>
    <row r="27" spans="1:20" x14ac:dyDescent="0.2">
      <c r="A27" s="24">
        <v>21</v>
      </c>
      <c r="B27" s="3" t="s">
        <v>97</v>
      </c>
      <c r="C27" s="56"/>
      <c r="D27" s="56"/>
      <c r="E27" s="32"/>
      <c r="F27" s="32"/>
      <c r="G27" s="46">
        <v>0</v>
      </c>
      <c r="H27" s="38">
        <v>0</v>
      </c>
      <c r="I27" s="38">
        <v>0</v>
      </c>
      <c r="J27" s="38">
        <v>0</v>
      </c>
      <c r="K27" s="38">
        <v>0</v>
      </c>
      <c r="L27" s="38">
        <v>0</v>
      </c>
      <c r="M27" s="38">
        <v>0</v>
      </c>
      <c r="N27" s="12">
        <v>0</v>
      </c>
      <c r="O27" s="12">
        <v>0</v>
      </c>
      <c r="P27" s="12">
        <v>0</v>
      </c>
      <c r="Q27" s="12">
        <v>0</v>
      </c>
      <c r="R27" s="12">
        <v>0</v>
      </c>
      <c r="S27" s="12">
        <v>0</v>
      </c>
      <c r="T27" s="12">
        <v>0</v>
      </c>
    </row>
    <row r="28" spans="1:20" ht="30" x14ac:dyDescent="0.2">
      <c r="A28" s="24">
        <v>22</v>
      </c>
      <c r="B28" s="3" t="s">
        <v>98</v>
      </c>
      <c r="C28" s="56"/>
      <c r="D28" s="56"/>
      <c r="E28" s="32"/>
      <c r="F28" s="32"/>
      <c r="G28" s="46">
        <v>0</v>
      </c>
      <c r="H28" s="38">
        <v>0</v>
      </c>
      <c r="I28" s="38">
        <v>0</v>
      </c>
      <c r="J28" s="38">
        <v>0</v>
      </c>
      <c r="K28" s="38">
        <v>0</v>
      </c>
      <c r="L28" s="38">
        <v>0</v>
      </c>
      <c r="M28" s="38">
        <v>0</v>
      </c>
      <c r="N28" s="12">
        <v>0</v>
      </c>
      <c r="O28" s="12">
        <v>0</v>
      </c>
      <c r="P28" s="12">
        <v>0</v>
      </c>
      <c r="Q28" s="12">
        <v>0</v>
      </c>
      <c r="R28" s="12">
        <v>0</v>
      </c>
      <c r="S28" s="12">
        <v>0</v>
      </c>
      <c r="T28" s="12">
        <v>0</v>
      </c>
    </row>
    <row r="29" spans="1:20" x14ac:dyDescent="0.2">
      <c r="A29" s="24">
        <v>23</v>
      </c>
      <c r="B29" s="3" t="s">
        <v>99</v>
      </c>
      <c r="C29" s="56"/>
      <c r="D29" s="56"/>
      <c r="E29" s="32"/>
      <c r="F29" s="32"/>
      <c r="G29" s="46">
        <v>0</v>
      </c>
      <c r="H29" s="38">
        <v>25</v>
      </c>
      <c r="I29" s="38">
        <v>2</v>
      </c>
      <c r="J29" s="38">
        <v>2</v>
      </c>
      <c r="K29" s="38">
        <v>2</v>
      </c>
      <c r="L29" s="38">
        <v>2</v>
      </c>
      <c r="M29" s="38">
        <v>2</v>
      </c>
      <c r="N29" s="12">
        <v>2</v>
      </c>
      <c r="O29" s="12">
        <v>2</v>
      </c>
      <c r="P29" s="12">
        <v>2</v>
      </c>
      <c r="Q29" s="12">
        <v>2</v>
      </c>
      <c r="R29" s="12">
        <v>2</v>
      </c>
      <c r="S29" s="12">
        <v>2</v>
      </c>
      <c r="T29" s="12">
        <v>3</v>
      </c>
    </row>
    <row r="30" spans="1:20" x14ac:dyDescent="0.2">
      <c r="A30" s="24">
        <v>24</v>
      </c>
      <c r="B30" s="3" t="s">
        <v>100</v>
      </c>
      <c r="C30" s="56"/>
      <c r="D30" s="56"/>
      <c r="E30" s="32"/>
      <c r="F30" s="32"/>
      <c r="G30" s="46">
        <v>0</v>
      </c>
      <c r="H30" s="38">
        <v>76</v>
      </c>
      <c r="I30" s="38">
        <v>6</v>
      </c>
      <c r="J30" s="38">
        <v>6</v>
      </c>
      <c r="K30" s="38">
        <v>7</v>
      </c>
      <c r="L30" s="38">
        <v>6</v>
      </c>
      <c r="M30" s="38">
        <v>6</v>
      </c>
      <c r="N30" s="12">
        <v>7</v>
      </c>
      <c r="O30" s="12">
        <v>6</v>
      </c>
      <c r="P30" s="12">
        <v>6</v>
      </c>
      <c r="Q30" s="12">
        <v>7</v>
      </c>
      <c r="R30" s="12">
        <v>6</v>
      </c>
      <c r="S30" s="12">
        <v>6</v>
      </c>
      <c r="T30" s="12">
        <v>7</v>
      </c>
    </row>
    <row r="31" spans="1:20" x14ac:dyDescent="0.2">
      <c r="A31" s="24">
        <v>25</v>
      </c>
      <c r="B31" s="3" t="s">
        <v>101</v>
      </c>
      <c r="C31" s="56"/>
      <c r="D31" s="56"/>
      <c r="E31" s="32"/>
      <c r="F31" s="32"/>
      <c r="G31" s="46">
        <v>0</v>
      </c>
      <c r="H31" s="38">
        <v>5845</v>
      </c>
      <c r="I31" s="38">
        <v>487</v>
      </c>
      <c r="J31" s="38">
        <v>487</v>
      </c>
      <c r="K31" s="38">
        <v>487</v>
      </c>
      <c r="L31" s="38">
        <v>487</v>
      </c>
      <c r="M31" s="38">
        <v>487</v>
      </c>
      <c r="N31" s="12">
        <v>487</v>
      </c>
      <c r="O31" s="12">
        <v>487</v>
      </c>
      <c r="P31" s="12">
        <v>487</v>
      </c>
      <c r="Q31" s="12">
        <v>487</v>
      </c>
      <c r="R31" s="12">
        <v>487</v>
      </c>
      <c r="S31" s="12">
        <v>487</v>
      </c>
      <c r="T31" s="12">
        <v>488</v>
      </c>
    </row>
    <row r="32" spans="1:20" x14ac:dyDescent="0.2">
      <c r="A32" s="24">
        <v>26</v>
      </c>
      <c r="B32" s="3" t="s">
        <v>102</v>
      </c>
      <c r="C32" s="56"/>
      <c r="D32" s="56"/>
      <c r="E32" s="32"/>
      <c r="F32" s="32"/>
      <c r="G32" s="46">
        <v>0</v>
      </c>
      <c r="H32" s="38">
        <v>5713</v>
      </c>
      <c r="I32" s="38">
        <v>476</v>
      </c>
      <c r="J32" s="38">
        <v>476</v>
      </c>
      <c r="K32" s="38">
        <v>476</v>
      </c>
      <c r="L32" s="38">
        <v>476</v>
      </c>
      <c r="M32" s="38">
        <v>476</v>
      </c>
      <c r="N32" s="12">
        <v>476</v>
      </c>
      <c r="O32" s="12">
        <v>476</v>
      </c>
      <c r="P32" s="12">
        <v>476</v>
      </c>
      <c r="Q32" s="12">
        <v>476</v>
      </c>
      <c r="R32" s="12">
        <v>476</v>
      </c>
      <c r="S32" s="12">
        <v>476</v>
      </c>
      <c r="T32" s="12">
        <v>477</v>
      </c>
    </row>
    <row r="33" spans="1:20" ht="30" x14ac:dyDescent="0.2">
      <c r="A33" s="24">
        <v>27</v>
      </c>
      <c r="B33" s="3" t="s">
        <v>103</v>
      </c>
      <c r="C33" s="56"/>
      <c r="D33" s="56"/>
      <c r="E33" s="32"/>
      <c r="F33" s="32"/>
      <c r="G33" s="46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12">
        <v>0</v>
      </c>
      <c r="T33" s="12">
        <v>0</v>
      </c>
    </row>
    <row r="34" spans="1:20" x14ac:dyDescent="0.2">
      <c r="A34" s="24">
        <v>28</v>
      </c>
      <c r="B34" s="3" t="s">
        <v>104</v>
      </c>
      <c r="C34" s="56"/>
      <c r="D34" s="56"/>
      <c r="E34" s="32"/>
      <c r="F34" s="32"/>
      <c r="G34" s="46">
        <v>0</v>
      </c>
      <c r="H34" s="38">
        <v>980</v>
      </c>
      <c r="I34" s="38">
        <v>82</v>
      </c>
      <c r="J34" s="38">
        <v>82</v>
      </c>
      <c r="K34" s="38">
        <v>81</v>
      </c>
      <c r="L34" s="38">
        <v>82</v>
      </c>
      <c r="M34" s="38">
        <v>82</v>
      </c>
      <c r="N34" s="12">
        <v>81</v>
      </c>
      <c r="O34" s="12">
        <v>82</v>
      </c>
      <c r="P34" s="12">
        <v>82</v>
      </c>
      <c r="Q34" s="12">
        <v>81</v>
      </c>
      <c r="R34" s="12">
        <v>82</v>
      </c>
      <c r="S34" s="12">
        <v>82</v>
      </c>
      <c r="T34" s="12">
        <v>81</v>
      </c>
    </row>
    <row r="35" spans="1:20" x14ac:dyDescent="0.2">
      <c r="A35" s="24">
        <v>29</v>
      </c>
      <c r="B35" s="3" t="s">
        <v>105</v>
      </c>
      <c r="C35" s="56"/>
      <c r="D35" s="56"/>
      <c r="E35" s="32"/>
      <c r="F35" s="32"/>
      <c r="G35" s="46">
        <v>0</v>
      </c>
      <c r="H35" s="38">
        <v>624</v>
      </c>
      <c r="I35" s="38">
        <v>52</v>
      </c>
      <c r="J35" s="38">
        <v>52</v>
      </c>
      <c r="K35" s="38">
        <v>52</v>
      </c>
      <c r="L35" s="38">
        <v>52</v>
      </c>
      <c r="M35" s="38">
        <v>52</v>
      </c>
      <c r="N35" s="12">
        <v>52</v>
      </c>
      <c r="O35" s="12">
        <v>52</v>
      </c>
      <c r="P35" s="12">
        <v>52</v>
      </c>
      <c r="Q35" s="12">
        <v>52</v>
      </c>
      <c r="R35" s="12">
        <v>52</v>
      </c>
      <c r="S35" s="12">
        <v>52</v>
      </c>
      <c r="T35" s="12">
        <v>52</v>
      </c>
    </row>
    <row r="36" spans="1:20" ht="30" x14ac:dyDescent="0.2">
      <c r="A36" s="24">
        <v>30</v>
      </c>
      <c r="B36" s="3" t="s">
        <v>106</v>
      </c>
      <c r="C36" s="56"/>
      <c r="D36" s="56"/>
      <c r="E36" s="32"/>
      <c r="F36" s="32"/>
      <c r="G36" s="46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  <c r="N36" s="12">
        <v>0</v>
      </c>
      <c r="O36" s="12">
        <v>0</v>
      </c>
      <c r="P36" s="12">
        <v>0</v>
      </c>
      <c r="Q36" s="12">
        <v>0</v>
      </c>
      <c r="R36" s="12">
        <v>0</v>
      </c>
      <c r="S36" s="12">
        <v>0</v>
      </c>
      <c r="T36" s="12">
        <v>0</v>
      </c>
    </row>
    <row r="37" spans="1:20" x14ac:dyDescent="0.2">
      <c r="A37" s="24">
        <v>31</v>
      </c>
      <c r="B37" s="3" t="s">
        <v>107</v>
      </c>
      <c r="C37" s="56"/>
      <c r="D37" s="56"/>
      <c r="E37" s="32"/>
      <c r="F37" s="32"/>
      <c r="G37" s="46">
        <v>0</v>
      </c>
      <c r="H37" s="38">
        <v>190</v>
      </c>
      <c r="I37" s="38">
        <v>16</v>
      </c>
      <c r="J37" s="38">
        <v>16</v>
      </c>
      <c r="K37" s="38">
        <v>16</v>
      </c>
      <c r="L37" s="38">
        <v>16</v>
      </c>
      <c r="M37" s="38">
        <v>16</v>
      </c>
      <c r="N37" s="12">
        <v>15</v>
      </c>
      <c r="O37" s="12">
        <v>16</v>
      </c>
      <c r="P37" s="12">
        <v>16</v>
      </c>
      <c r="Q37" s="12">
        <v>16</v>
      </c>
      <c r="R37" s="12">
        <v>16</v>
      </c>
      <c r="S37" s="12">
        <v>16</v>
      </c>
      <c r="T37" s="12">
        <v>15</v>
      </c>
    </row>
    <row r="38" spans="1:20" x14ac:dyDescent="0.2">
      <c r="A38" s="24">
        <v>32</v>
      </c>
      <c r="B38" s="3" t="s">
        <v>108</v>
      </c>
      <c r="C38" s="56"/>
      <c r="D38" s="56"/>
      <c r="E38" s="32"/>
      <c r="F38" s="32"/>
      <c r="G38" s="46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  <c r="N38" s="12">
        <v>0</v>
      </c>
      <c r="O38" s="12">
        <v>0</v>
      </c>
      <c r="P38" s="12">
        <v>0</v>
      </c>
      <c r="Q38" s="12">
        <v>0</v>
      </c>
      <c r="R38" s="12">
        <v>0</v>
      </c>
      <c r="S38" s="12">
        <v>0</v>
      </c>
      <c r="T38" s="12">
        <v>0</v>
      </c>
    </row>
    <row r="39" spans="1:20" x14ac:dyDescent="0.2">
      <c r="A39" s="24">
        <v>33</v>
      </c>
      <c r="B39" s="3" t="s">
        <v>109</v>
      </c>
      <c r="C39" s="56"/>
      <c r="D39" s="56"/>
      <c r="E39" s="32"/>
      <c r="F39" s="32"/>
      <c r="G39" s="46">
        <v>0</v>
      </c>
      <c r="H39" s="38">
        <v>0</v>
      </c>
      <c r="I39" s="38">
        <v>0</v>
      </c>
      <c r="J39" s="38">
        <v>0</v>
      </c>
      <c r="K39" s="38">
        <v>0</v>
      </c>
      <c r="L39" s="38">
        <v>0</v>
      </c>
      <c r="M39" s="38">
        <v>0</v>
      </c>
      <c r="N39" s="12">
        <v>0</v>
      </c>
      <c r="O39" s="12">
        <v>0</v>
      </c>
      <c r="P39" s="12">
        <v>0</v>
      </c>
      <c r="Q39" s="12">
        <v>0</v>
      </c>
      <c r="R39" s="12">
        <v>0</v>
      </c>
      <c r="S39" s="12">
        <v>0</v>
      </c>
      <c r="T39" s="12">
        <v>0</v>
      </c>
    </row>
    <row r="40" spans="1:20" x14ac:dyDescent="0.2">
      <c r="A40" s="24">
        <v>34</v>
      </c>
      <c r="B40" s="3" t="s">
        <v>110</v>
      </c>
      <c r="C40" s="56"/>
      <c r="D40" s="56"/>
      <c r="E40" s="32"/>
      <c r="F40" s="32"/>
      <c r="G40" s="46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  <c r="N40" s="12">
        <v>0</v>
      </c>
      <c r="O40" s="12">
        <v>0</v>
      </c>
      <c r="P40" s="12">
        <v>0</v>
      </c>
      <c r="Q40" s="12">
        <v>0</v>
      </c>
      <c r="R40" s="12">
        <v>0</v>
      </c>
      <c r="S40" s="12">
        <v>0</v>
      </c>
      <c r="T40" s="12">
        <v>0</v>
      </c>
    </row>
    <row r="41" spans="1:20" x14ac:dyDescent="0.2">
      <c r="A41" s="24">
        <v>35</v>
      </c>
      <c r="B41" s="3" t="s">
        <v>111</v>
      </c>
      <c r="C41" s="32"/>
      <c r="D41" s="32"/>
      <c r="E41" s="32"/>
      <c r="F41" s="32"/>
      <c r="G41" s="46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  <c r="N41" s="12">
        <v>0</v>
      </c>
      <c r="O41" s="12">
        <v>0</v>
      </c>
      <c r="P41" s="12">
        <v>0</v>
      </c>
      <c r="Q41" s="12">
        <v>0</v>
      </c>
      <c r="R41" s="12">
        <v>0</v>
      </c>
      <c r="S41" s="12">
        <v>0</v>
      </c>
      <c r="T41" s="12">
        <v>0</v>
      </c>
    </row>
    <row r="42" spans="1:20" x14ac:dyDescent="0.2">
      <c r="A42" s="24">
        <v>36</v>
      </c>
      <c r="B42" s="3" t="s">
        <v>112</v>
      </c>
      <c r="C42" s="56"/>
      <c r="D42" s="56"/>
      <c r="E42" s="32"/>
      <c r="F42" s="32"/>
      <c r="G42" s="46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12">
        <v>0</v>
      </c>
      <c r="T42" s="12">
        <v>0</v>
      </c>
    </row>
    <row r="43" spans="1:20" x14ac:dyDescent="0.2">
      <c r="A43" s="24">
        <v>37</v>
      </c>
      <c r="B43" s="3" t="s">
        <v>113</v>
      </c>
      <c r="C43" s="56"/>
      <c r="D43" s="56"/>
      <c r="E43" s="32"/>
      <c r="F43" s="32"/>
      <c r="G43" s="46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12">
        <v>0</v>
      </c>
      <c r="T43" s="12">
        <v>0</v>
      </c>
    </row>
    <row r="44" spans="1:20" x14ac:dyDescent="0.2">
      <c r="A44" s="24">
        <v>38</v>
      </c>
      <c r="B44" s="3" t="s">
        <v>114</v>
      </c>
      <c r="C44" s="56"/>
      <c r="D44" s="56"/>
      <c r="E44" s="32"/>
      <c r="F44" s="32"/>
      <c r="G44" s="46">
        <v>0</v>
      </c>
      <c r="H44" s="38">
        <v>0</v>
      </c>
      <c r="I44" s="38">
        <v>0</v>
      </c>
      <c r="J44" s="38">
        <v>0</v>
      </c>
      <c r="K44" s="38">
        <v>0</v>
      </c>
      <c r="L44" s="38">
        <v>0</v>
      </c>
      <c r="M44" s="38">
        <v>0</v>
      </c>
      <c r="N44" s="12">
        <v>0</v>
      </c>
      <c r="O44" s="12">
        <v>0</v>
      </c>
      <c r="P44" s="12">
        <v>0</v>
      </c>
      <c r="Q44" s="12">
        <v>0</v>
      </c>
      <c r="R44" s="12">
        <v>0</v>
      </c>
      <c r="S44" s="12">
        <v>0</v>
      </c>
      <c r="T44" s="12">
        <v>0</v>
      </c>
    </row>
    <row r="45" spans="1:20" x14ac:dyDescent="0.2">
      <c r="A45" s="24">
        <v>39</v>
      </c>
      <c r="B45" s="3" t="s">
        <v>115</v>
      </c>
      <c r="C45" s="56"/>
      <c r="D45" s="56"/>
      <c r="E45" s="32"/>
      <c r="F45" s="32"/>
      <c r="G45" s="46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12">
        <v>0</v>
      </c>
      <c r="O45" s="12">
        <v>0</v>
      </c>
      <c r="P45" s="12">
        <v>0</v>
      </c>
      <c r="Q45" s="12">
        <v>0</v>
      </c>
      <c r="R45" s="12">
        <v>0</v>
      </c>
      <c r="S45" s="12">
        <v>0</v>
      </c>
      <c r="T45" s="12">
        <v>0</v>
      </c>
    </row>
    <row r="46" spans="1:20" x14ac:dyDescent="0.2">
      <c r="A46" s="24">
        <v>40</v>
      </c>
      <c r="B46" s="3" t="s">
        <v>116</v>
      </c>
      <c r="C46" s="56"/>
      <c r="D46" s="56"/>
      <c r="E46" s="32"/>
      <c r="F46" s="32"/>
      <c r="G46" s="46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</row>
    <row r="47" spans="1:20" x14ac:dyDescent="0.2">
      <c r="A47" s="24">
        <v>41</v>
      </c>
      <c r="B47" s="3" t="s">
        <v>117</v>
      </c>
      <c r="C47" s="56"/>
      <c r="D47" s="56"/>
      <c r="E47" s="32"/>
      <c r="F47" s="32"/>
      <c r="G47" s="46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  <c r="N47" s="12">
        <v>0</v>
      </c>
      <c r="O47" s="12">
        <v>0</v>
      </c>
      <c r="P47" s="12">
        <v>0</v>
      </c>
      <c r="Q47" s="12">
        <v>0</v>
      </c>
      <c r="R47" s="12">
        <v>0</v>
      </c>
      <c r="S47" s="12">
        <v>0</v>
      </c>
      <c r="T47" s="12">
        <v>0</v>
      </c>
    </row>
    <row r="48" spans="1:20" x14ac:dyDescent="0.2">
      <c r="A48" s="24">
        <v>42</v>
      </c>
      <c r="B48" s="3" t="s">
        <v>118</v>
      </c>
      <c r="C48" s="56"/>
      <c r="D48" s="56"/>
      <c r="E48" s="32"/>
      <c r="F48" s="32"/>
      <c r="G48" s="46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  <c r="N48" s="12">
        <v>0</v>
      </c>
      <c r="O48" s="12">
        <v>0</v>
      </c>
      <c r="P48" s="12">
        <v>0</v>
      </c>
      <c r="Q48" s="12">
        <v>0</v>
      </c>
      <c r="R48" s="12">
        <v>0</v>
      </c>
      <c r="S48" s="12">
        <v>0</v>
      </c>
      <c r="T48" s="12">
        <v>0</v>
      </c>
    </row>
    <row r="49" spans="1:20" x14ac:dyDescent="0.2">
      <c r="A49" s="24">
        <v>43</v>
      </c>
      <c r="B49" s="3" t="s">
        <v>119</v>
      </c>
      <c r="C49" s="56"/>
      <c r="D49" s="56"/>
      <c r="E49" s="32"/>
      <c r="F49" s="32"/>
      <c r="G49" s="46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  <c r="N49" s="12">
        <v>0</v>
      </c>
      <c r="O49" s="12">
        <v>0</v>
      </c>
      <c r="P49" s="12">
        <v>0</v>
      </c>
      <c r="Q49" s="12">
        <v>0</v>
      </c>
      <c r="R49" s="12">
        <v>0</v>
      </c>
      <c r="S49" s="12">
        <v>0</v>
      </c>
      <c r="T49" s="12">
        <v>0</v>
      </c>
    </row>
    <row r="50" spans="1:20" x14ac:dyDescent="0.2">
      <c r="A50" s="24">
        <v>44</v>
      </c>
      <c r="B50" s="3" t="s">
        <v>120</v>
      </c>
      <c r="C50" s="56"/>
      <c r="D50" s="56"/>
      <c r="E50" s="32"/>
      <c r="F50" s="32"/>
      <c r="G50" s="46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  <c r="N50" s="12">
        <v>0</v>
      </c>
      <c r="O50" s="12">
        <v>0</v>
      </c>
      <c r="P50" s="12">
        <v>0</v>
      </c>
      <c r="Q50" s="12">
        <v>0</v>
      </c>
      <c r="R50" s="12">
        <v>0</v>
      </c>
      <c r="S50" s="12">
        <v>0</v>
      </c>
      <c r="T50" s="12">
        <v>0</v>
      </c>
    </row>
    <row r="51" spans="1:20" x14ac:dyDescent="0.2">
      <c r="A51" s="24">
        <v>45</v>
      </c>
      <c r="B51" s="3" t="s">
        <v>121</v>
      </c>
      <c r="C51" s="56"/>
      <c r="D51" s="56"/>
      <c r="E51" s="32"/>
      <c r="F51" s="32"/>
      <c r="G51" s="46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12">
        <v>0</v>
      </c>
      <c r="T51" s="12">
        <v>0</v>
      </c>
    </row>
    <row r="52" spans="1:20" x14ac:dyDescent="0.2">
      <c r="A52" s="24">
        <v>46</v>
      </c>
      <c r="B52" s="3" t="s">
        <v>122</v>
      </c>
      <c r="C52" s="56"/>
      <c r="D52" s="56"/>
      <c r="E52" s="32"/>
      <c r="F52" s="32"/>
      <c r="G52" s="46">
        <v>0</v>
      </c>
      <c r="H52" s="38">
        <v>0</v>
      </c>
      <c r="I52" s="38">
        <v>0</v>
      </c>
      <c r="J52" s="38">
        <v>0</v>
      </c>
      <c r="K52" s="38">
        <v>0</v>
      </c>
      <c r="L52" s="38">
        <v>0</v>
      </c>
      <c r="M52" s="38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12">
        <v>0</v>
      </c>
      <c r="T52" s="12">
        <v>0</v>
      </c>
    </row>
    <row r="53" spans="1:20" x14ac:dyDescent="0.2">
      <c r="A53" s="24">
        <v>47</v>
      </c>
      <c r="B53" s="3" t="s">
        <v>123</v>
      </c>
      <c r="C53" s="56"/>
      <c r="D53" s="56"/>
      <c r="E53" s="32"/>
      <c r="F53" s="32"/>
      <c r="G53" s="46">
        <v>0</v>
      </c>
      <c r="H53" s="38">
        <v>12</v>
      </c>
      <c r="I53" s="38">
        <v>1</v>
      </c>
      <c r="J53" s="38">
        <v>1</v>
      </c>
      <c r="K53" s="38">
        <v>1</v>
      </c>
      <c r="L53" s="38">
        <v>1</v>
      </c>
      <c r="M53" s="38">
        <v>1</v>
      </c>
      <c r="N53" s="12">
        <v>1</v>
      </c>
      <c r="O53" s="12">
        <v>1</v>
      </c>
      <c r="P53" s="12">
        <v>1</v>
      </c>
      <c r="Q53" s="12">
        <v>1</v>
      </c>
      <c r="R53" s="12">
        <v>1</v>
      </c>
      <c r="S53" s="12">
        <v>1</v>
      </c>
      <c r="T53" s="12">
        <v>1</v>
      </c>
    </row>
    <row r="54" spans="1:20" x14ac:dyDescent="0.2">
      <c r="A54" s="24">
        <v>48</v>
      </c>
      <c r="B54" s="3" t="s">
        <v>124</v>
      </c>
      <c r="C54" s="56"/>
      <c r="D54" s="56"/>
      <c r="E54" s="32"/>
      <c r="F54" s="32"/>
      <c r="G54" s="46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12">
        <v>0</v>
      </c>
      <c r="O54" s="12">
        <v>0</v>
      </c>
      <c r="P54" s="12">
        <v>0</v>
      </c>
      <c r="Q54" s="12">
        <v>0</v>
      </c>
      <c r="R54" s="12">
        <v>0</v>
      </c>
      <c r="S54" s="12">
        <v>0</v>
      </c>
      <c r="T54" s="12">
        <v>0</v>
      </c>
    </row>
    <row r="55" spans="1:20" x14ac:dyDescent="0.2">
      <c r="A55" s="24">
        <v>49</v>
      </c>
      <c r="B55" s="3" t="s">
        <v>125</v>
      </c>
      <c r="C55" s="56"/>
      <c r="D55" s="56"/>
      <c r="E55" s="32"/>
      <c r="F55" s="32"/>
      <c r="G55" s="46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12">
        <v>0</v>
      </c>
      <c r="O55" s="12">
        <v>0</v>
      </c>
      <c r="P55" s="12">
        <v>0</v>
      </c>
      <c r="Q55" s="12">
        <v>0</v>
      </c>
      <c r="R55" s="12">
        <v>0</v>
      </c>
      <c r="S55" s="12">
        <v>0</v>
      </c>
      <c r="T55" s="12">
        <v>0</v>
      </c>
    </row>
    <row r="56" spans="1:20" x14ac:dyDescent="0.2">
      <c r="A56" s="24">
        <v>50</v>
      </c>
      <c r="B56" s="3" t="s">
        <v>126</v>
      </c>
      <c r="C56" s="56"/>
      <c r="D56" s="56"/>
      <c r="E56" s="32"/>
      <c r="F56" s="32"/>
      <c r="G56" s="46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  <c r="N56" s="12">
        <v>0</v>
      </c>
      <c r="O56" s="12">
        <v>0</v>
      </c>
      <c r="P56" s="12">
        <v>0</v>
      </c>
      <c r="Q56" s="12">
        <v>0</v>
      </c>
      <c r="R56" s="12">
        <v>0</v>
      </c>
      <c r="S56" s="12">
        <v>0</v>
      </c>
      <c r="T56" s="12">
        <v>0</v>
      </c>
    </row>
    <row r="57" spans="1:20" x14ac:dyDescent="0.2">
      <c r="A57" s="24">
        <v>51</v>
      </c>
      <c r="B57" s="3" t="s">
        <v>127</v>
      </c>
      <c r="C57" s="56"/>
      <c r="D57" s="56"/>
      <c r="E57" s="32"/>
      <c r="F57" s="32"/>
      <c r="G57" s="46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  <c r="N57" s="12">
        <v>0</v>
      </c>
      <c r="O57" s="12">
        <v>0</v>
      </c>
      <c r="P57" s="12">
        <v>0</v>
      </c>
      <c r="Q57" s="12">
        <v>0</v>
      </c>
      <c r="R57" s="12">
        <v>0</v>
      </c>
      <c r="S57" s="12">
        <v>0</v>
      </c>
      <c r="T57" s="12">
        <v>0</v>
      </c>
    </row>
    <row r="58" spans="1:20" x14ac:dyDescent="0.2">
      <c r="A58" s="24">
        <v>52</v>
      </c>
      <c r="B58" s="3" t="s">
        <v>128</v>
      </c>
      <c r="C58" s="56"/>
      <c r="D58" s="56"/>
      <c r="E58" s="32"/>
      <c r="F58" s="32"/>
      <c r="G58" s="46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12">
        <v>0</v>
      </c>
      <c r="O58" s="12">
        <v>0</v>
      </c>
      <c r="P58" s="12">
        <v>0</v>
      </c>
      <c r="Q58" s="12">
        <v>0</v>
      </c>
      <c r="R58" s="12">
        <v>0</v>
      </c>
      <c r="S58" s="12">
        <v>0</v>
      </c>
      <c r="T58" s="12">
        <v>0</v>
      </c>
    </row>
    <row r="59" spans="1:20" x14ac:dyDescent="0.2">
      <c r="A59" s="24">
        <v>53</v>
      </c>
      <c r="B59" s="3" t="s">
        <v>129</v>
      </c>
      <c r="C59" s="56"/>
      <c r="D59" s="56"/>
      <c r="E59" s="32"/>
      <c r="F59" s="32"/>
      <c r="G59" s="46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12">
        <v>0</v>
      </c>
      <c r="O59" s="12">
        <v>0</v>
      </c>
      <c r="P59" s="12">
        <v>0</v>
      </c>
      <c r="Q59" s="12">
        <v>0</v>
      </c>
      <c r="R59" s="12">
        <v>0</v>
      </c>
      <c r="S59" s="12">
        <v>0</v>
      </c>
      <c r="T59" s="12">
        <v>0</v>
      </c>
    </row>
    <row r="60" spans="1:20" x14ac:dyDescent="0.2">
      <c r="A60" s="24">
        <v>54</v>
      </c>
      <c r="B60" s="7" t="s">
        <v>130</v>
      </c>
      <c r="C60" s="56"/>
      <c r="D60" s="56"/>
      <c r="E60" s="32"/>
      <c r="F60" s="32"/>
      <c r="G60" s="46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12">
        <v>0</v>
      </c>
      <c r="O60" s="12">
        <v>0</v>
      </c>
      <c r="P60" s="12">
        <v>0</v>
      </c>
      <c r="Q60" s="12">
        <v>0</v>
      </c>
      <c r="R60" s="12">
        <v>0</v>
      </c>
      <c r="S60" s="12">
        <v>0</v>
      </c>
      <c r="T60" s="12">
        <v>0</v>
      </c>
    </row>
    <row r="61" spans="1:20" x14ac:dyDescent="0.2">
      <c r="A61" s="24">
        <v>55</v>
      </c>
      <c r="B61" s="7" t="s">
        <v>131</v>
      </c>
      <c r="C61" s="56"/>
      <c r="D61" s="56"/>
      <c r="E61" s="32"/>
      <c r="F61" s="32"/>
      <c r="G61" s="46">
        <v>0</v>
      </c>
      <c r="H61" s="38">
        <v>0</v>
      </c>
      <c r="I61" s="38">
        <v>0</v>
      </c>
      <c r="J61" s="38">
        <v>0</v>
      </c>
      <c r="K61" s="38">
        <v>0</v>
      </c>
      <c r="L61" s="38">
        <v>0</v>
      </c>
      <c r="M61" s="38">
        <v>0</v>
      </c>
      <c r="N61" s="12">
        <v>0</v>
      </c>
      <c r="O61" s="12">
        <v>0</v>
      </c>
      <c r="P61" s="12">
        <v>0</v>
      </c>
      <c r="Q61" s="12">
        <v>0</v>
      </c>
      <c r="R61" s="12">
        <v>0</v>
      </c>
      <c r="S61" s="12">
        <v>0</v>
      </c>
      <c r="T61" s="12">
        <v>0</v>
      </c>
    </row>
    <row r="62" spans="1:20" x14ac:dyDescent="0.2">
      <c r="A62" s="24">
        <v>56</v>
      </c>
      <c r="B62" s="7" t="s">
        <v>132</v>
      </c>
      <c r="C62" s="56"/>
      <c r="D62" s="56"/>
      <c r="E62" s="32"/>
      <c r="F62" s="32"/>
      <c r="G62" s="46">
        <v>0</v>
      </c>
      <c r="H62" s="38">
        <v>0</v>
      </c>
      <c r="I62" s="38">
        <v>0</v>
      </c>
      <c r="J62" s="38">
        <v>0</v>
      </c>
      <c r="K62" s="38">
        <v>0</v>
      </c>
      <c r="L62" s="38">
        <v>0</v>
      </c>
      <c r="M62" s="38">
        <v>0</v>
      </c>
      <c r="N62" s="12">
        <v>0</v>
      </c>
      <c r="O62" s="12">
        <v>0</v>
      </c>
      <c r="P62" s="12">
        <v>0</v>
      </c>
      <c r="Q62" s="12">
        <v>0</v>
      </c>
      <c r="R62" s="12">
        <v>0</v>
      </c>
      <c r="S62" s="12">
        <v>0</v>
      </c>
      <c r="T62" s="12">
        <v>0</v>
      </c>
    </row>
    <row r="63" spans="1:20" x14ac:dyDescent="0.2">
      <c r="A63" s="24">
        <v>57</v>
      </c>
      <c r="B63" s="7" t="s">
        <v>133</v>
      </c>
      <c r="C63" s="56"/>
      <c r="D63" s="56"/>
      <c r="E63" s="32"/>
      <c r="F63" s="32"/>
      <c r="G63" s="46">
        <v>0</v>
      </c>
      <c r="H63" s="38">
        <v>0</v>
      </c>
      <c r="I63" s="38">
        <v>0</v>
      </c>
      <c r="J63" s="38">
        <v>0</v>
      </c>
      <c r="K63" s="38">
        <v>0</v>
      </c>
      <c r="L63" s="38">
        <v>0</v>
      </c>
      <c r="M63" s="38">
        <v>0</v>
      </c>
      <c r="N63" s="12">
        <v>0</v>
      </c>
      <c r="O63" s="12">
        <v>0</v>
      </c>
      <c r="P63" s="12">
        <v>0</v>
      </c>
      <c r="Q63" s="12">
        <v>0</v>
      </c>
      <c r="R63" s="12">
        <v>0</v>
      </c>
      <c r="S63" s="12">
        <v>0</v>
      </c>
      <c r="T63" s="12">
        <v>0</v>
      </c>
    </row>
    <row r="64" spans="1:20" x14ac:dyDescent="0.2">
      <c r="A64" s="24">
        <v>58</v>
      </c>
      <c r="B64" s="7" t="s">
        <v>134</v>
      </c>
      <c r="C64" s="56"/>
      <c r="D64" s="56"/>
      <c r="E64" s="32"/>
      <c r="F64" s="32"/>
      <c r="G64" s="46">
        <v>0</v>
      </c>
      <c r="H64" s="38">
        <v>0</v>
      </c>
      <c r="I64" s="38">
        <v>0</v>
      </c>
      <c r="J64" s="38">
        <v>0</v>
      </c>
      <c r="K64" s="38">
        <v>0</v>
      </c>
      <c r="L64" s="38">
        <v>0</v>
      </c>
      <c r="M64" s="38">
        <v>0</v>
      </c>
      <c r="N64" s="12">
        <v>0</v>
      </c>
      <c r="O64" s="12">
        <v>0</v>
      </c>
      <c r="P64" s="12">
        <v>0</v>
      </c>
      <c r="Q64" s="12">
        <v>0</v>
      </c>
      <c r="R64" s="12">
        <v>0</v>
      </c>
      <c r="S64" s="12">
        <v>0</v>
      </c>
      <c r="T64" s="12">
        <v>0</v>
      </c>
    </row>
    <row r="65" spans="1:20" x14ac:dyDescent="0.2">
      <c r="A65" s="24"/>
      <c r="B65" s="7" t="s">
        <v>328</v>
      </c>
      <c r="C65" s="56"/>
      <c r="D65" s="56"/>
      <c r="E65" s="32"/>
      <c r="F65" s="32"/>
      <c r="G65" s="46"/>
      <c r="H65" s="38">
        <v>260</v>
      </c>
      <c r="I65" s="38"/>
      <c r="J65" s="38"/>
      <c r="K65" s="38"/>
      <c r="L65" s="38"/>
      <c r="M65" s="38"/>
      <c r="N65" s="12"/>
      <c r="O65" s="12"/>
      <c r="P65" s="12"/>
      <c r="Q65" s="12"/>
      <c r="R65" s="12"/>
      <c r="S65" s="12"/>
      <c r="T65" s="12"/>
    </row>
    <row r="66" spans="1:20" s="4" customFormat="1" ht="15.75" customHeight="1" x14ac:dyDescent="0.25">
      <c r="A66" s="25"/>
      <c r="B66" s="29" t="s">
        <v>135</v>
      </c>
      <c r="C66" s="32">
        <f ca="1">SUM(C7:C100)</f>
        <v>0</v>
      </c>
      <c r="D66" s="32">
        <f ca="1">SUM(D7:D100)</f>
        <v>0</v>
      </c>
      <c r="E66" s="32" t="e">
        <f ca="1">C66/(C66+D66)</f>
        <v>#DIV/0!</v>
      </c>
      <c r="F66" s="32" t="e">
        <f ca="1">1-E66</f>
        <v>#DIV/0!</v>
      </c>
      <c r="G66" s="48">
        <f t="shared" ref="G66:T66" si="0">SUM(G7:G65)</f>
        <v>0</v>
      </c>
      <c r="H66" s="48">
        <f t="shared" si="0"/>
        <v>29130</v>
      </c>
      <c r="I66" s="48">
        <f t="shared" si="0"/>
        <v>2407</v>
      </c>
      <c r="J66" s="48">
        <f t="shared" si="0"/>
        <v>2405</v>
      </c>
      <c r="K66" s="48">
        <f t="shared" si="0"/>
        <v>2407</v>
      </c>
      <c r="L66" s="48">
        <f t="shared" si="0"/>
        <v>2404</v>
      </c>
      <c r="M66" s="48">
        <f t="shared" si="0"/>
        <v>2407</v>
      </c>
      <c r="N66" s="8">
        <f t="shared" si="0"/>
        <v>2404</v>
      </c>
      <c r="O66" s="8">
        <f t="shared" si="0"/>
        <v>2407</v>
      </c>
      <c r="P66" s="8">
        <f t="shared" si="0"/>
        <v>2404</v>
      </c>
      <c r="Q66" s="8">
        <f t="shared" si="0"/>
        <v>2407</v>
      </c>
      <c r="R66" s="8">
        <f t="shared" si="0"/>
        <v>2405</v>
      </c>
      <c r="S66" s="8">
        <f t="shared" si="0"/>
        <v>2407</v>
      </c>
      <c r="T66" s="8">
        <f t="shared" si="0"/>
        <v>2406</v>
      </c>
    </row>
    <row r="67" spans="1:20" x14ac:dyDescent="0.2">
      <c r="H67" s="51"/>
      <c r="I67" s="51"/>
      <c r="J67" s="51"/>
    </row>
    <row r="68" spans="1:20" x14ac:dyDescent="0.2">
      <c r="C68" s="52"/>
      <c r="D68" s="52"/>
      <c r="E68" s="52"/>
      <c r="F68" s="52"/>
      <c r="H68" s="51"/>
      <c r="I68" s="51"/>
      <c r="J68" s="51"/>
    </row>
    <row r="72" spans="1:2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T6"/>
  <mergeCells count="12">
    <mergeCell ref="A4:A6"/>
    <mergeCell ref="B4:B6"/>
    <mergeCell ref="C4:F4"/>
    <mergeCell ref="G4:G6"/>
    <mergeCell ref="H4:H6"/>
    <mergeCell ref="C5:D5"/>
    <mergeCell ref="E5:F5"/>
    <mergeCell ref="I4:T4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48</vt:i4>
      </vt:variant>
      <vt:variant>
        <vt:lpstr>Именованные диапазоны</vt:lpstr>
      </vt:variant>
      <vt:variant>
        <vt:i4>47</vt:i4>
      </vt:variant>
    </vt:vector>
  </HeadingPairs>
  <TitlesOfParts>
    <vt:vector size="95" baseType="lpstr">
      <vt:lpstr>Оглавление</vt:lpstr>
      <vt:lpstr>1.Скорая помощь</vt:lpstr>
      <vt:lpstr>2.обращения по заболеваниям</vt:lpstr>
      <vt:lpstr>2.1 Мед. реабилитация амб.усл.</vt:lpstr>
      <vt:lpstr>2.2 Диспансерное наблюдение</vt:lpstr>
      <vt:lpstr>2.3 КТ</vt:lpstr>
      <vt:lpstr>2.4 МРТ</vt:lpstr>
      <vt:lpstr>2.5 УЗИ ССС</vt:lpstr>
      <vt:lpstr>2.6 Эндоскопия</vt:lpstr>
      <vt:lpstr>2.7 ПАИ</vt:lpstr>
      <vt:lpstr>2.8 МГИ</vt:lpstr>
      <vt:lpstr>2.9 ПЭТ</vt:lpstr>
      <vt:lpstr>2.10 Компл.иссл. репрод.орг.</vt:lpstr>
      <vt:lpstr>2.11 ОФЭКТ_КТ</vt:lpstr>
      <vt:lpstr>2.12 Неинвазивное пренатальное </vt:lpstr>
      <vt:lpstr>2.13 Ультразвуковое скринингово</vt:lpstr>
      <vt:lpstr>2.14 Ультразвуковое скринингово</vt:lpstr>
      <vt:lpstr>2.15 Определение РНК вируса геп</vt:lpstr>
      <vt:lpstr>2.16 Определение ДНК вируса геп</vt:lpstr>
      <vt:lpstr>2.17 Определение генотипа  виру</vt:lpstr>
      <vt:lpstr>2.18 Эластометрия печени (Фибро</vt:lpstr>
      <vt:lpstr>2.19 Электроэнцефалография__</vt:lpstr>
      <vt:lpstr>2.20 Электроэнцефалография с на</vt:lpstr>
      <vt:lpstr>2.21 Электроэнцефалография с ви</vt:lpstr>
      <vt:lpstr>2.22 Анестезиологическое пособи</vt:lpstr>
      <vt:lpstr>2.23 Сцинтиграфия костей всего </vt:lpstr>
      <vt:lpstr>2.24 Сцинтиграфия щитовидной же</vt:lpstr>
      <vt:lpstr>2.25 Сцинтиграфия почек и мочев</vt:lpstr>
      <vt:lpstr>2.26 Пункция щитовидной или пар</vt:lpstr>
      <vt:lpstr>3.Посещения с иными целями</vt:lpstr>
      <vt:lpstr>3.2 Дисп.в.н.</vt:lpstr>
      <vt:lpstr>3.3 Угл.дисп.</vt:lpstr>
      <vt:lpstr>3.4 Дисп.репрод.женщин</vt:lpstr>
      <vt:lpstr>3.5 Дисп.репрод.мужчин</vt:lpstr>
      <vt:lpstr>3.6 Дисп.сир.</vt:lpstr>
      <vt:lpstr>3.7 Дисп.опека</vt:lpstr>
      <vt:lpstr>3.8 ПО взр.</vt:lpstr>
      <vt:lpstr>3.9 ПО дети</vt:lpstr>
      <vt:lpstr>3.10 Центры здоровья</vt:lpstr>
      <vt:lpstr>3.11 Школы для пациентов c саха</vt:lpstr>
      <vt:lpstr>3.12 Школа для больных с хронич</vt:lpstr>
      <vt:lpstr>4 Неотложная помощь</vt:lpstr>
      <vt:lpstr>5. Круглосуточный ст.</vt:lpstr>
      <vt:lpstr>6.ВМП</vt:lpstr>
      <vt:lpstr>6.1. ВМП в разрезе методов</vt:lpstr>
      <vt:lpstr>7. Медреабилитация в КС</vt:lpstr>
      <vt:lpstr>8. Дневные стационары</vt:lpstr>
      <vt:lpstr>9. Медреабилитация в ДС</vt:lpstr>
      <vt:lpstr>my_named_range_1</vt:lpstr>
      <vt:lpstr>my_named_range_10</vt:lpstr>
      <vt:lpstr>my_named_range_11</vt:lpstr>
      <vt:lpstr>my_named_range_12</vt:lpstr>
      <vt:lpstr>my_named_range_13</vt:lpstr>
      <vt:lpstr>my_named_range_14</vt:lpstr>
      <vt:lpstr>my_named_range_15</vt:lpstr>
      <vt:lpstr>my_named_range_16</vt:lpstr>
      <vt:lpstr>my_named_range_17</vt:lpstr>
      <vt:lpstr>my_named_range_18</vt:lpstr>
      <vt:lpstr>my_named_range_19</vt:lpstr>
      <vt:lpstr>my_named_range_2</vt:lpstr>
      <vt:lpstr>my_named_range_20</vt:lpstr>
      <vt:lpstr>my_named_range_21</vt:lpstr>
      <vt:lpstr>my_named_range_22</vt:lpstr>
      <vt:lpstr>my_named_range_23</vt:lpstr>
      <vt:lpstr>my_named_range_24</vt:lpstr>
      <vt:lpstr>my_named_range_25</vt:lpstr>
      <vt:lpstr>my_named_range_26</vt:lpstr>
      <vt:lpstr>my_named_range_27</vt:lpstr>
      <vt:lpstr>my_named_range_28</vt:lpstr>
      <vt:lpstr>my_named_range_29</vt:lpstr>
      <vt:lpstr>my_named_range_3</vt:lpstr>
      <vt:lpstr>my_named_range_30</vt:lpstr>
      <vt:lpstr>my_named_range_31</vt:lpstr>
      <vt:lpstr>my_named_range_32</vt:lpstr>
      <vt:lpstr>my_named_range_33</vt:lpstr>
      <vt:lpstr>my_named_range_34</vt:lpstr>
      <vt:lpstr>my_named_range_35</vt:lpstr>
      <vt:lpstr>my_named_range_36</vt:lpstr>
      <vt:lpstr>my_named_range_37</vt:lpstr>
      <vt:lpstr>my_named_range_38</vt:lpstr>
      <vt:lpstr>my_named_range_39</vt:lpstr>
      <vt:lpstr>my_named_range_4</vt:lpstr>
      <vt:lpstr>my_named_range_40</vt:lpstr>
      <vt:lpstr>my_named_range_41</vt:lpstr>
      <vt:lpstr>my_named_range_42</vt:lpstr>
      <vt:lpstr>my_named_range_43</vt:lpstr>
      <vt:lpstr>my_named_range_44</vt:lpstr>
      <vt:lpstr>my_named_range_45</vt:lpstr>
      <vt:lpstr>my_named_range_46</vt:lpstr>
      <vt:lpstr>my_named_range_47</vt:lpstr>
      <vt:lpstr>my_named_range_5</vt:lpstr>
      <vt:lpstr>my_named_range_6</vt:lpstr>
      <vt:lpstr>my_named_range_7</vt:lpstr>
      <vt:lpstr>my_named_range_8</vt:lpstr>
      <vt:lpstr>my_named_range_9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2025-05-13T05:19:34Z</dcterms:modified>
  <cp:category/>
</cp:coreProperties>
</file>